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ctop\питание\Питание 2023-2024\меню\январь 2024\"/>
    </mc:Choice>
  </mc:AlternateContent>
  <bookViews>
    <workbookView xWindow="360" yWindow="15" windowWidth="20955" windowHeight="972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L196" i="1" s="1"/>
  <c r="J13" i="1"/>
  <c r="I13" i="1"/>
  <c r="H13" i="1"/>
  <c r="G13" i="1"/>
  <c r="F13" i="1"/>
  <c r="G24" i="1" l="1"/>
  <c r="G196" i="1" s="1"/>
  <c r="I24" i="1"/>
  <c r="I196" i="1" s="1"/>
  <c r="H24" i="1"/>
  <c r="H196" i="1" s="1"/>
  <c r="J24" i="1"/>
  <c r="J196" i="1" s="1"/>
  <c r="F24" i="1"/>
  <c r="F196" i="1" s="1"/>
</calcChain>
</file>

<file path=xl/sharedStrings.xml><?xml version="1.0" encoding="utf-8"?>
<sst xmlns="http://schemas.openxmlformats.org/spreadsheetml/2006/main" count="201" uniqueCount="54">
  <si>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</si>
  <si>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</si>
  <si>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</si>
  <si>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</si>
  <si>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</si>
  <si>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</si>
  <si>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</si>
  <si>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</si>
  <si>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</si>
  <si>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</si>
  <si>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</si>
  <si>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</si>
  <si>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</si>
  <si>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</si>
  <si>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</si>
  <si>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</si>
  <si>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</si>
  <si>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</si>
  <si>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</si>
  <si>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</si>
  <si>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</si>
  <si>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</si>
  <si>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</si>
  <si>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</si>
  <si>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</si>
  <si>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</si>
  <si>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</si>
  <si>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</si>
  <si>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</si>
  <si>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</si>
  <si>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</si>
  <si>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</si>
  <si>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</si>
  <si>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</si>
  <si>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</si>
  <si>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</si>
  <si>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</si>
  <si>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</si>
  <si>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</si>
  <si>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</si>
  <si>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Соколова И.В.</t>
  </si>
  <si>
    <t>Батон витаминный с микронутриентами</t>
  </si>
  <si>
    <t>МБОУ Школа №26</t>
  </si>
  <si>
    <t>1шт</t>
  </si>
  <si>
    <t>Хлеб полезный с микронутриентами</t>
  </si>
  <si>
    <t>Компот из кураги</t>
  </si>
  <si>
    <t>Омлет натуральный</t>
  </si>
  <si>
    <t>Какао с молоком</t>
  </si>
  <si>
    <t>Сыр порционно</t>
  </si>
  <si>
    <t>Масло сливочное</t>
  </si>
  <si>
    <t>Суп молочный с рисом</t>
  </si>
  <si>
    <t>Макаронник с мясом тушеным,маслом</t>
  </si>
  <si>
    <t>Вафли</t>
  </si>
  <si>
    <t>200/5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</si>
</sst>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0" borderId="2" xfId="0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J21" sqref="J21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5" t="s">
        <v>42</v>
      </c>
      <c r="D1" s="56"/>
      <c r="E1" s="56"/>
      <c r="F1" s="12" t="s">
        <v>16</v>
      </c>
      <c r="G1" s="2" t="s">
        <v>17</v>
      </c>
      <c r="H1" s="57" t="s">
        <v>39</v>
      </c>
      <c r="I1" s="57"/>
      <c r="J1" s="57"/>
      <c r="K1" s="57"/>
    </row>
    <row r="2" spans="1:12" ht="18" x14ac:dyDescent="0.2">
      <c r="A2" s="35" t="s">
        <v>6</v>
      </c>
      <c r="C2" s="2"/>
      <c r="G2" s="2" t="s">
        <v>18</v>
      </c>
      <c r="H2" s="57" t="s">
        <v>40</v>
      </c>
      <c r="I2" s="57"/>
      <c r="J2" s="57"/>
      <c r="K2" s="57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9</v>
      </c>
      <c r="I3" s="48">
        <v>1</v>
      </c>
      <c r="J3" s="49">
        <v>2024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46</v>
      </c>
      <c r="F6" s="40">
        <v>150</v>
      </c>
      <c r="G6" s="40">
        <v>13.9</v>
      </c>
      <c r="H6" s="40">
        <v>14.4</v>
      </c>
      <c r="I6" s="40">
        <v>3.4</v>
      </c>
      <c r="J6" s="40">
        <v>199</v>
      </c>
      <c r="K6" s="41"/>
      <c r="L6" s="40"/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47</v>
      </c>
      <c r="F8" s="43">
        <v>200</v>
      </c>
      <c r="G8" s="43">
        <v>3.9</v>
      </c>
      <c r="H8" s="43">
        <v>3.1</v>
      </c>
      <c r="I8" s="43">
        <v>21.1</v>
      </c>
      <c r="J8" s="43">
        <v>128</v>
      </c>
      <c r="K8" s="44"/>
      <c r="L8" s="43"/>
    </row>
    <row r="9" spans="1:12" ht="15" x14ac:dyDescent="0.25">
      <c r="A9" s="23"/>
      <c r="B9" s="15"/>
      <c r="C9" s="11"/>
      <c r="D9" s="7" t="s">
        <v>23</v>
      </c>
      <c r="E9" s="42" t="s">
        <v>41</v>
      </c>
      <c r="F9" s="43">
        <v>32</v>
      </c>
      <c r="G9" s="43">
        <v>2.6</v>
      </c>
      <c r="H9" s="43">
        <v>0.6</v>
      </c>
      <c r="I9" s="43">
        <v>18.3</v>
      </c>
      <c r="J9" s="43">
        <v>89.6</v>
      </c>
      <c r="K9" s="44"/>
      <c r="L9" s="43"/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 t="s">
        <v>48</v>
      </c>
      <c r="F11" s="43">
        <v>25</v>
      </c>
      <c r="G11" s="43">
        <v>5.7</v>
      </c>
      <c r="H11" s="43">
        <v>7.3</v>
      </c>
      <c r="I11" s="43">
        <v>0</v>
      </c>
      <c r="J11" s="43">
        <v>88</v>
      </c>
      <c r="K11" s="44"/>
      <c r="L11" s="43"/>
    </row>
    <row r="12" spans="1:12" ht="15" x14ac:dyDescent="0.25">
      <c r="A12" s="23"/>
      <c r="B12" s="15"/>
      <c r="C12" s="11"/>
      <c r="D12" s="6"/>
      <c r="E12" s="42" t="s">
        <v>49</v>
      </c>
      <c r="F12" s="43">
        <v>15</v>
      </c>
      <c r="G12" s="43">
        <v>0.2</v>
      </c>
      <c r="H12" s="43">
        <v>10.9</v>
      </c>
      <c r="I12" s="43">
        <v>0.2</v>
      </c>
      <c r="J12" s="43">
        <v>99</v>
      </c>
      <c r="K12" s="44"/>
      <c r="L12" s="43">
        <v>85.2</v>
      </c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422</v>
      </c>
      <c r="G13" s="19">
        <f t="shared" ref="G13:J13" si="0">SUM(G6:G12)</f>
        <v>26.3</v>
      </c>
      <c r="H13" s="19">
        <f t="shared" si="0"/>
        <v>36.300000000000004</v>
      </c>
      <c r="I13" s="19">
        <f t="shared" si="0"/>
        <v>43</v>
      </c>
      <c r="J13" s="19">
        <f t="shared" si="0"/>
        <v>603.6</v>
      </c>
      <c r="K13" s="25"/>
      <c r="L13" s="19">
        <f t="shared" ref="L13" si="1">SUM(L6:L12)</f>
        <v>85.2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 t="s">
        <v>50</v>
      </c>
      <c r="F15" s="43">
        <v>250</v>
      </c>
      <c r="G15" s="43">
        <v>4.5999999999999996</v>
      </c>
      <c r="H15" s="43">
        <v>4.5999999999999996</v>
      </c>
      <c r="I15" s="43">
        <v>18.8</v>
      </c>
      <c r="J15" s="43">
        <v>135</v>
      </c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 t="s">
        <v>51</v>
      </c>
      <c r="F16" s="43" t="s">
        <v>53</v>
      </c>
      <c r="G16" s="43">
        <v>20.2</v>
      </c>
      <c r="H16" s="43">
        <v>24.3</v>
      </c>
      <c r="I16" s="43">
        <v>37</v>
      </c>
      <c r="J16" s="43">
        <v>449</v>
      </c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 t="s">
        <v>45</v>
      </c>
      <c r="F18" s="43">
        <v>200</v>
      </c>
      <c r="G18" s="43">
        <v>1</v>
      </c>
      <c r="H18" s="43">
        <v>0</v>
      </c>
      <c r="I18" s="43">
        <v>13.2</v>
      </c>
      <c r="J18" s="43">
        <v>86</v>
      </c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 t="s">
        <v>41</v>
      </c>
      <c r="F19" s="43">
        <v>40</v>
      </c>
      <c r="G19" s="43">
        <v>3.2</v>
      </c>
      <c r="H19" s="43">
        <v>0.8</v>
      </c>
      <c r="I19" s="43">
        <v>22.9</v>
      </c>
      <c r="J19" s="43">
        <v>112</v>
      </c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 t="s">
        <v>44</v>
      </c>
      <c r="F20" s="43">
        <v>29</v>
      </c>
      <c r="G20" s="43">
        <v>2.1</v>
      </c>
      <c r="H20" s="43">
        <v>2.8</v>
      </c>
      <c r="I20" s="43">
        <v>12.5</v>
      </c>
      <c r="J20" s="43">
        <v>61.5</v>
      </c>
      <c r="K20" s="44"/>
      <c r="L20" s="43"/>
    </row>
    <row r="21" spans="1:12" ht="15" x14ac:dyDescent="0.25">
      <c r="A21" s="23"/>
      <c r="B21" s="15"/>
      <c r="C21" s="11"/>
      <c r="D21" s="6"/>
      <c r="E21" s="42" t="s">
        <v>52</v>
      </c>
      <c r="F21" s="43" t="s">
        <v>43</v>
      </c>
      <c r="G21" s="43">
        <v>1.1000000000000001</v>
      </c>
      <c r="H21" s="43">
        <v>9.4</v>
      </c>
      <c r="I21" s="43">
        <v>17.3</v>
      </c>
      <c r="J21" s="43">
        <v>158</v>
      </c>
      <c r="K21" s="44"/>
      <c r="L21" s="43"/>
    </row>
    <row r="22" spans="1:12" ht="15" x14ac:dyDescent="0.25">
      <c r="A22" s="23"/>
      <c r="B22" s="15"/>
      <c r="C22" s="11"/>
      <c r="D22" s="51" t="s">
        <v>24</v>
      </c>
      <c r="E22" s="42"/>
      <c r="F22" s="43"/>
      <c r="G22" s="43"/>
      <c r="H22" s="43"/>
      <c r="I22" s="43"/>
      <c r="J22" s="43"/>
      <c r="K22" s="44"/>
      <c r="L22" s="43">
        <v>102.24</v>
      </c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519</v>
      </c>
      <c r="G23" s="19">
        <f t="shared" ref="G23:J23" si="2">SUM(G14:G22)</f>
        <v>32.199999999999996</v>
      </c>
      <c r="H23" s="19">
        <f t="shared" si="2"/>
        <v>41.9</v>
      </c>
      <c r="I23" s="19">
        <f t="shared" si="2"/>
        <v>121.7</v>
      </c>
      <c r="J23" s="19">
        <f t="shared" si="2"/>
        <v>1001.5</v>
      </c>
      <c r="K23" s="25"/>
      <c r="L23" s="19">
        <f t="shared" ref="L23" si="3">SUM(L14:L22)</f>
        <v>102.24</v>
      </c>
    </row>
    <row r="24" spans="1:12" ht="15" x14ac:dyDescent="0.2">
      <c r="A24" s="29">
        <f>A6</f>
        <v>1</v>
      </c>
      <c r="B24" s="30">
        <f>B6</f>
        <v>1</v>
      </c>
      <c r="C24" s="52" t="s">
        <v>4</v>
      </c>
      <c r="D24" s="53"/>
      <c r="E24" s="31"/>
      <c r="F24" s="32">
        <f>F13+F23</f>
        <v>941</v>
      </c>
      <c r="G24" s="32">
        <f t="shared" ref="G24:J24" si="4">G13+G23</f>
        <v>58.5</v>
      </c>
      <c r="H24" s="32">
        <f t="shared" si="4"/>
        <v>78.2</v>
      </c>
      <c r="I24" s="32">
        <f t="shared" si="4"/>
        <v>164.7</v>
      </c>
      <c r="J24" s="32">
        <f t="shared" si="4"/>
        <v>1605.1</v>
      </c>
      <c r="K24" s="32"/>
      <c r="L24" s="32">
        <f t="shared" ref="L24" si="5">L13+L23</f>
        <v>187.44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2" t="s">
        <v>4</v>
      </c>
      <c r="D43" s="53"/>
      <c r="E43" s="31"/>
      <c r="F43" s="32">
        <f>F32+F42</f>
        <v>0</v>
      </c>
      <c r="G43" s="32">
        <f t="shared" ref="G43" si="14">G32+G42</f>
        <v>0</v>
      </c>
      <c r="H43" s="32">
        <f t="shared" ref="H43" si="15">H32+H42</f>
        <v>0</v>
      </c>
      <c r="I43" s="32">
        <f t="shared" ref="I43" si="16">I32+I42</f>
        <v>0</v>
      </c>
      <c r="J43" s="32">
        <f t="shared" ref="J43:L43" si="17">J32+J42</f>
        <v>0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2" t="s">
        <v>4</v>
      </c>
      <c r="D62" s="53"/>
      <c r="E62" s="31"/>
      <c r="F62" s="32">
        <f>F51+F61</f>
        <v>0</v>
      </c>
      <c r="G62" s="32">
        <f t="shared" ref="G62" si="26">G51+G61</f>
        <v>0</v>
      </c>
      <c r="H62" s="32">
        <f t="shared" ref="H62" si="27">H51+H61</f>
        <v>0</v>
      </c>
      <c r="I62" s="32">
        <f t="shared" ref="I62" si="28">I51+I61</f>
        <v>0</v>
      </c>
      <c r="J62" s="32">
        <f t="shared" ref="J62:L62" si="29">J51+J61</f>
        <v>0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2" t="s">
        <v>4</v>
      </c>
      <c r="D81" s="53"/>
      <c r="E81" s="31"/>
      <c r="F81" s="32">
        <f>F70+F80</f>
        <v>0</v>
      </c>
      <c r="G81" s="32">
        <f t="shared" ref="G81" si="38">G70+G80</f>
        <v>0</v>
      </c>
      <c r="H81" s="32">
        <f t="shared" ref="H81" si="39">H70+H80</f>
        <v>0</v>
      </c>
      <c r="I81" s="32">
        <f t="shared" ref="I81" si="40">I70+I80</f>
        <v>0</v>
      </c>
      <c r="J81" s="32">
        <f t="shared" ref="J81:L81" si="41">J70+J80</f>
        <v>0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2" t="s">
        <v>4</v>
      </c>
      <c r="D100" s="53"/>
      <c r="E100" s="31"/>
      <c r="F100" s="32">
        <f>F89+F99</f>
        <v>0</v>
      </c>
      <c r="G100" s="32">
        <f t="shared" ref="G100" si="50">G89+G99</f>
        <v>0</v>
      </c>
      <c r="H100" s="32">
        <f t="shared" ref="H100" si="51">H89+H99</f>
        <v>0</v>
      </c>
      <c r="I100" s="32">
        <f t="shared" ref="I100" si="52">I89+I99</f>
        <v>0</v>
      </c>
      <c r="J100" s="32">
        <f t="shared" ref="J100:L100" si="53">J89+J99</f>
        <v>0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2" t="s">
        <v>4</v>
      </c>
      <c r="D119" s="53"/>
      <c r="E119" s="31"/>
      <c r="F119" s="32">
        <f>F108+F118</f>
        <v>0</v>
      </c>
      <c r="G119" s="32">
        <f t="shared" ref="G119" si="58">G108+G118</f>
        <v>0</v>
      </c>
      <c r="H119" s="32">
        <f t="shared" ref="H119" si="59">H108+H118</f>
        <v>0</v>
      </c>
      <c r="I119" s="32">
        <f t="shared" ref="I119" si="60">I108+I118</f>
        <v>0</v>
      </c>
      <c r="J119" s="32">
        <f t="shared" ref="J119:L119" si="61">J108+J118</f>
        <v>0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2" t="s">
        <v>4</v>
      </c>
      <c r="D138" s="53"/>
      <c r="E138" s="31"/>
      <c r="F138" s="32">
        <f>F127+F137</f>
        <v>0</v>
      </c>
      <c r="G138" s="32">
        <f t="shared" ref="G138" si="66">G127+G137</f>
        <v>0</v>
      </c>
      <c r="H138" s="32">
        <f t="shared" ref="H138" si="67">H127+H137</f>
        <v>0</v>
      </c>
      <c r="I138" s="32">
        <f t="shared" ref="I138" si="68">I127+I137</f>
        <v>0</v>
      </c>
      <c r="J138" s="32">
        <f t="shared" ref="J138:L138" si="69">J127+J137</f>
        <v>0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2" t="s">
        <v>4</v>
      </c>
      <c r="D157" s="53"/>
      <c r="E157" s="31"/>
      <c r="F157" s="32">
        <f>F146+F156</f>
        <v>0</v>
      </c>
      <c r="G157" s="32">
        <f t="shared" ref="G157" si="74">G146+G156</f>
        <v>0</v>
      </c>
      <c r="H157" s="32">
        <f t="shared" ref="H157" si="75">H146+H156</f>
        <v>0</v>
      </c>
      <c r="I157" s="32">
        <f t="shared" ref="I157" si="76">I146+I156</f>
        <v>0</v>
      </c>
      <c r="J157" s="32">
        <f t="shared" ref="J157:L157" si="77">J146+J156</f>
        <v>0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2" t="s">
        <v>4</v>
      </c>
      <c r="D176" s="53"/>
      <c r="E176" s="31"/>
      <c r="F176" s="32">
        <f>F165+F175</f>
        <v>0</v>
      </c>
      <c r="G176" s="32">
        <f t="shared" ref="G176" si="82">G165+G175</f>
        <v>0</v>
      </c>
      <c r="H176" s="32">
        <f t="shared" ref="H176" si="83">H165+H175</f>
        <v>0</v>
      </c>
      <c r="I176" s="32">
        <f t="shared" ref="I176" si="84">I165+I175</f>
        <v>0</v>
      </c>
      <c r="J176" s="32">
        <f t="shared" ref="J176:L176" si="85">J165+J175</f>
        <v>0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2" t="s">
        <v>4</v>
      </c>
      <c r="D195" s="53"/>
      <c r="E195" s="31"/>
      <c r="F195" s="32">
        <f>F184+F194</f>
        <v>0</v>
      </c>
      <c r="G195" s="32">
        <f t="shared" ref="G195" si="90">G184+G194</f>
        <v>0</v>
      </c>
      <c r="H195" s="32">
        <f t="shared" ref="H195" si="91">H184+H194</f>
        <v>0</v>
      </c>
      <c r="I195" s="32">
        <f t="shared" ref="I195" si="92">I184+I194</f>
        <v>0</v>
      </c>
      <c r="J195" s="32">
        <f t="shared" ref="J195:L195" si="93">J184+J194</f>
        <v>0</v>
      </c>
      <c r="K195" s="32"/>
      <c r="L195" s="32">
        <f t="shared" si="93"/>
        <v>0</v>
      </c>
    </row>
    <row r="196" spans="1:12" x14ac:dyDescent="0.2">
      <c r="A196" s="27"/>
      <c r="B196" s="28"/>
      <c r="C196" s="54" t="s">
        <v>5</v>
      </c>
      <c r="D196" s="54"/>
      <c r="E196" s="54"/>
      <c r="F196" s="34">
        <f>(F24+F43+F62+F81+F100+F119+F138+F157+F176+F195)/(IF(F24=0,0,1)+IF(F43=0,0,1)+IF(F62=0,0,1)+IF(F81=0,0,1)+IF(F100=0,0,1)+IF(F119=0,0,1)+IF(F138=0,0,1)+IF(F157=0,0,1)+IF(F176=0,0,1)+IF(F195=0,0,1))</f>
        <v>941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58.5</v>
      </c>
      <c r="H196" s="34">
        <f t="shared" si="94"/>
        <v>78.2</v>
      </c>
      <c r="I196" s="34">
        <f t="shared" si="94"/>
        <v>164.7</v>
      </c>
      <c r="J196" s="34">
        <f t="shared" si="94"/>
        <v>1605.1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187.44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2024-01-09T08:50:35Z</dcterms:modified>
</cp:coreProperties>
</file>