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ctop\питание\Питание 2024-2025\Меню\январь\"/>
    </mc:Choice>
  </mc:AlternateContent>
  <bookViews>
    <workbookView xWindow="0" yWindow="0" windowWidth="24000" windowHeight="11025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J195" i="1" s="1"/>
  <c r="I184" i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I13" i="1"/>
  <c r="H13" i="1"/>
  <c r="G13" i="1"/>
  <c r="F13" i="1"/>
  <c r="I195" i="1" l="1"/>
  <c r="L195" i="1"/>
  <c r="L196" i="1"/>
  <c r="G24" i="1"/>
  <c r="G196" i="1" s="1"/>
  <c r="I24" i="1"/>
  <c r="I196" i="1" s="1"/>
  <c r="H24" i="1"/>
  <c r="H196" i="1" s="1"/>
  <c r="J24" i="1"/>
  <c r="J196" i="1" s="1"/>
  <c r="F24" i="1"/>
  <c r="F196" i="1" s="1"/>
</calcChain>
</file>

<file path=xl/sharedStrings.xml><?xml version="1.0" encoding="utf-8"?>
<sst xmlns="http://schemas.openxmlformats.org/spreadsheetml/2006/main" count="202" uniqueCount="55">
  <si>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</si>
  <si>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</si>
  <si>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</si>
  <si>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</si>
  <si>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</si>
  <si>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</si>
  <si>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</si>
  <si>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</si>
  <si>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</si>
  <si>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</si>
  <si>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</si>
  <si>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</si>
  <si>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</si>
  <si>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</si>
  <si>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</si>
  <si>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</si>
  <si>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</si>
  <si>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</si>
  <si>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</si>
  <si>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</si>
  <si>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</si>
  <si>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</si>
  <si>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</si>
  <si>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</si>
  <si>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</si>
  <si>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</si>
  <si>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</si>
  <si>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</si>
  <si>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</si>
  <si>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</si>
  <si>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</si>
  <si>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</si>
  <si>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</si>
  <si>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</si>
  <si>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</si>
  <si>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</si>
  <si>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</si>
  <si>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</si>
  <si>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</si>
  <si>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</si>
  <si>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Соколова И.В.</t>
  </si>
  <si>
    <t>МБОУ Школа №26</t>
  </si>
  <si>
    <t>Хлеб полезный с микронутриентами</t>
  </si>
  <si>
    <t>1шт</t>
  </si>
  <si>
    <t>Яблоко</t>
  </si>
  <si>
    <t>Батон обогащенный йодоказеином</t>
  </si>
  <si>
    <t>Котлета куриная</t>
  </si>
  <si>
    <t>Рис отварной</t>
  </si>
  <si>
    <t>Кисель плодово-ягодный витаминизированный</t>
  </si>
  <si>
    <t>Суп картофельный с крупой,рыбными консервами,зеленью</t>
  </si>
  <si>
    <t>Чевапчичи в томатном соусе</t>
  </si>
  <si>
    <t>Вермишель отварная</t>
  </si>
  <si>
    <t>Чай с лимоном</t>
  </si>
  <si>
    <t>200/5</t>
  </si>
  <si>
    <t>100/50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</si>
</sst>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0" fillId="0" borderId="2" xfId="0" applyBorder="1" applyProtection="1"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J20" sqref="J20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1" t="s">
        <v>41</v>
      </c>
      <c r="D1" s="52"/>
      <c r="E1" s="52"/>
      <c r="F1" s="12" t="s">
        <v>16</v>
      </c>
      <c r="G1" s="2" t="s">
        <v>17</v>
      </c>
      <c r="H1" s="53" t="s">
        <v>39</v>
      </c>
      <c r="I1" s="53"/>
      <c r="J1" s="53"/>
      <c r="K1" s="53"/>
    </row>
    <row r="2" spans="1:12" ht="18" x14ac:dyDescent="0.2">
      <c r="A2" s="35" t="s">
        <v>6</v>
      </c>
      <c r="C2" s="2"/>
      <c r="G2" s="2" t="s">
        <v>18</v>
      </c>
      <c r="H2" s="53" t="s">
        <v>40</v>
      </c>
      <c r="I2" s="53"/>
      <c r="J2" s="53"/>
      <c r="K2" s="53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24</v>
      </c>
      <c r="I3" s="48">
        <v>1</v>
      </c>
      <c r="J3" s="49">
        <v>2025</v>
      </c>
      <c r="K3" s="1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46</v>
      </c>
      <c r="F6" s="43">
        <v>90</v>
      </c>
      <c r="G6" s="40">
        <v>14.6</v>
      </c>
      <c r="H6" s="40">
        <v>7.9</v>
      </c>
      <c r="I6" s="40">
        <v>5.2</v>
      </c>
      <c r="J6" s="40">
        <v>156</v>
      </c>
      <c r="K6" s="41"/>
      <c r="L6" s="40"/>
    </row>
    <row r="7" spans="1:12" ht="15" x14ac:dyDescent="0.25">
      <c r="A7" s="23"/>
      <c r="B7" s="15"/>
      <c r="C7" s="11"/>
      <c r="D7" s="6"/>
      <c r="E7" s="42" t="s">
        <v>47</v>
      </c>
      <c r="F7" s="43">
        <v>150</v>
      </c>
      <c r="G7" s="43">
        <v>3.7</v>
      </c>
      <c r="H7" s="43">
        <v>6.3</v>
      </c>
      <c r="I7" s="43">
        <v>28.5</v>
      </c>
      <c r="J7" s="43">
        <v>185</v>
      </c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48</v>
      </c>
      <c r="F8" s="43">
        <v>200</v>
      </c>
      <c r="G8" s="43">
        <v>0</v>
      </c>
      <c r="H8" s="43">
        <v>0</v>
      </c>
      <c r="I8" s="43">
        <v>28</v>
      </c>
      <c r="J8" s="43">
        <v>112</v>
      </c>
      <c r="K8" s="44"/>
      <c r="L8" s="43"/>
    </row>
    <row r="9" spans="1:12" ht="15" x14ac:dyDescent="0.25">
      <c r="A9" s="23"/>
      <c r="B9" s="15"/>
      <c r="C9" s="11"/>
      <c r="D9" s="7" t="s">
        <v>23</v>
      </c>
      <c r="E9" s="42" t="s">
        <v>45</v>
      </c>
      <c r="F9" s="43">
        <v>45</v>
      </c>
      <c r="G9" s="43">
        <v>3.2</v>
      </c>
      <c r="H9" s="43">
        <v>1.1000000000000001</v>
      </c>
      <c r="I9" s="43">
        <v>11.2</v>
      </c>
      <c r="J9" s="43">
        <v>108</v>
      </c>
      <c r="K9" s="44"/>
      <c r="L9" s="43"/>
    </row>
    <row r="10" spans="1:12" ht="15" x14ac:dyDescent="0.25">
      <c r="A10" s="23"/>
      <c r="B10" s="15"/>
      <c r="C10" s="11"/>
      <c r="D10" s="7" t="s">
        <v>24</v>
      </c>
      <c r="E10" s="42" t="s">
        <v>44</v>
      </c>
      <c r="F10" s="43" t="s">
        <v>43</v>
      </c>
      <c r="G10" s="43">
        <v>0.4</v>
      </c>
      <c r="H10" s="43">
        <v>0.4</v>
      </c>
      <c r="I10" s="43">
        <v>10.8</v>
      </c>
      <c r="J10" s="43">
        <v>49</v>
      </c>
      <c r="K10" s="44"/>
      <c r="L10" s="43"/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>
        <v>91.33</v>
      </c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485</v>
      </c>
      <c r="G13" s="19">
        <f t="shared" ref="G13:J13" si="0">SUM(G6:G12)</f>
        <v>21.9</v>
      </c>
      <c r="H13" s="19">
        <f t="shared" si="0"/>
        <v>15.7</v>
      </c>
      <c r="I13" s="19">
        <f t="shared" si="0"/>
        <v>83.7</v>
      </c>
      <c r="J13" s="19">
        <f t="shared" si="0"/>
        <v>610</v>
      </c>
      <c r="K13" s="25"/>
      <c r="L13" s="19">
        <f t="shared" ref="L13" si="1">SUM(L6:L12)</f>
        <v>91.33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25.5" x14ac:dyDescent="0.25">
      <c r="A15" s="23"/>
      <c r="B15" s="15"/>
      <c r="C15" s="11"/>
      <c r="D15" s="7" t="s">
        <v>27</v>
      </c>
      <c r="E15" s="42" t="s">
        <v>49</v>
      </c>
      <c r="F15" s="43">
        <v>265</v>
      </c>
      <c r="G15" s="43">
        <v>4.5999999999999996</v>
      </c>
      <c r="H15" s="43">
        <v>5.7</v>
      </c>
      <c r="I15" s="43">
        <v>17.2</v>
      </c>
      <c r="J15" s="43">
        <v>139</v>
      </c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 t="s">
        <v>50</v>
      </c>
      <c r="F16" s="43" t="s">
        <v>54</v>
      </c>
      <c r="G16" s="43">
        <v>18.5</v>
      </c>
      <c r="H16" s="43">
        <v>16.899999999999999</v>
      </c>
      <c r="I16" s="43">
        <v>10.5</v>
      </c>
      <c r="J16" s="43">
        <v>267</v>
      </c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 t="s">
        <v>51</v>
      </c>
      <c r="F17" s="43">
        <v>150</v>
      </c>
      <c r="G17" s="43">
        <v>5.4</v>
      </c>
      <c r="H17" s="43">
        <v>4.9000000000000004</v>
      </c>
      <c r="I17" s="43">
        <v>27.9</v>
      </c>
      <c r="J17" s="43">
        <v>178</v>
      </c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 t="s">
        <v>52</v>
      </c>
      <c r="F18" s="43" t="s">
        <v>53</v>
      </c>
      <c r="G18" s="43">
        <v>0.2</v>
      </c>
      <c r="H18" s="43">
        <v>0.1</v>
      </c>
      <c r="I18" s="43">
        <v>10.199999999999999</v>
      </c>
      <c r="J18" s="43">
        <v>42</v>
      </c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 t="s">
        <v>45</v>
      </c>
      <c r="F19" s="43">
        <v>22</v>
      </c>
      <c r="G19" s="43">
        <v>1.5</v>
      </c>
      <c r="H19" s="43">
        <v>0.6</v>
      </c>
      <c r="I19" s="43">
        <v>11</v>
      </c>
      <c r="J19" s="43">
        <v>53</v>
      </c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 t="s">
        <v>42</v>
      </c>
      <c r="F20" s="43">
        <v>21</v>
      </c>
      <c r="G20" s="43">
        <v>1.5</v>
      </c>
      <c r="H20" s="43">
        <v>0.3</v>
      </c>
      <c r="I20" s="43">
        <v>9.1</v>
      </c>
      <c r="J20" s="43">
        <v>45</v>
      </c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50" t="s">
        <v>24</v>
      </c>
      <c r="E22" s="42"/>
      <c r="F22" s="43"/>
      <c r="G22" s="43"/>
      <c r="H22" s="43"/>
      <c r="I22" s="43"/>
      <c r="J22" s="43"/>
      <c r="K22" s="44"/>
      <c r="L22" s="43">
        <v>109.6</v>
      </c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458</v>
      </c>
      <c r="G23" s="19">
        <f t="shared" ref="G23:J23" si="2">SUM(G14:G22)</f>
        <v>31.7</v>
      </c>
      <c r="H23" s="19">
        <f t="shared" si="2"/>
        <v>28.500000000000004</v>
      </c>
      <c r="I23" s="19">
        <f t="shared" si="2"/>
        <v>85.899999999999991</v>
      </c>
      <c r="J23" s="19">
        <f t="shared" si="2"/>
        <v>724</v>
      </c>
      <c r="K23" s="25"/>
      <c r="L23" s="19">
        <f t="shared" ref="L23" si="3">SUM(L14:L22)</f>
        <v>109.6</v>
      </c>
    </row>
    <row r="24" spans="1:12" ht="15" x14ac:dyDescent="0.2">
      <c r="A24" s="29">
        <f>A6</f>
        <v>1</v>
      </c>
      <c r="B24" s="30">
        <f>B6</f>
        <v>1</v>
      </c>
      <c r="C24" s="54" t="s">
        <v>4</v>
      </c>
      <c r="D24" s="55"/>
      <c r="E24" s="31"/>
      <c r="F24" s="32">
        <f>F13+F23</f>
        <v>943</v>
      </c>
      <c r="G24" s="32">
        <f t="shared" ref="G24:J24" si="4">G13+G23</f>
        <v>53.599999999999994</v>
      </c>
      <c r="H24" s="32">
        <f t="shared" si="4"/>
        <v>44.2</v>
      </c>
      <c r="I24" s="32">
        <f t="shared" si="4"/>
        <v>169.6</v>
      </c>
      <c r="J24" s="32">
        <f t="shared" si="4"/>
        <v>1334</v>
      </c>
      <c r="K24" s="32"/>
      <c r="L24" s="32">
        <f t="shared" ref="L24" si="5">L13+L23</f>
        <v>200.93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4" t="s">
        <v>4</v>
      </c>
      <c r="D43" s="55"/>
      <c r="E43" s="31"/>
      <c r="F43" s="32">
        <f>F32+F42</f>
        <v>0</v>
      </c>
      <c r="G43" s="32">
        <f t="shared" ref="G43" si="14">G32+G42</f>
        <v>0</v>
      </c>
      <c r="H43" s="32">
        <f t="shared" ref="H43" si="15">H32+H42</f>
        <v>0</v>
      </c>
      <c r="I43" s="32">
        <f t="shared" ref="I43" si="16">I32+I42</f>
        <v>0</v>
      </c>
      <c r="J43" s="32">
        <f t="shared" ref="J43:L43" si="17">J32+J42</f>
        <v>0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4" t="s">
        <v>4</v>
      </c>
      <c r="D62" s="55"/>
      <c r="E62" s="31"/>
      <c r="F62" s="32">
        <f>F51+F61</f>
        <v>0</v>
      </c>
      <c r="G62" s="32">
        <f t="shared" ref="G62" si="26">G51+G61</f>
        <v>0</v>
      </c>
      <c r="H62" s="32">
        <f t="shared" ref="H62" si="27">H51+H61</f>
        <v>0</v>
      </c>
      <c r="I62" s="32">
        <f t="shared" ref="I62" si="28">I51+I61</f>
        <v>0</v>
      </c>
      <c r="J62" s="32">
        <f t="shared" ref="J62:L62" si="29">J51+J61</f>
        <v>0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4" t="s">
        <v>4</v>
      </c>
      <c r="D81" s="55"/>
      <c r="E81" s="31"/>
      <c r="F81" s="32">
        <f>F70+F80</f>
        <v>0</v>
      </c>
      <c r="G81" s="32">
        <f t="shared" ref="G81" si="38">G70+G80</f>
        <v>0</v>
      </c>
      <c r="H81" s="32">
        <f t="shared" ref="H81" si="39">H70+H80</f>
        <v>0</v>
      </c>
      <c r="I81" s="32">
        <f t="shared" ref="I81" si="40">I70+I80</f>
        <v>0</v>
      </c>
      <c r="J81" s="32">
        <f t="shared" ref="J81:L81" si="41">J70+J80</f>
        <v>0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4" t="s">
        <v>4</v>
      </c>
      <c r="D100" s="55"/>
      <c r="E100" s="31"/>
      <c r="F100" s="32">
        <f>F89+F99</f>
        <v>0</v>
      </c>
      <c r="G100" s="32">
        <f t="shared" ref="G100" si="50">G89+G99</f>
        <v>0</v>
      </c>
      <c r="H100" s="32">
        <f t="shared" ref="H100" si="51">H89+H99</f>
        <v>0</v>
      </c>
      <c r="I100" s="32">
        <f t="shared" ref="I100" si="52">I89+I99</f>
        <v>0</v>
      </c>
      <c r="J100" s="32">
        <f t="shared" ref="J100:L100" si="53">J89+J99</f>
        <v>0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4" t="s">
        <v>4</v>
      </c>
      <c r="D119" s="55"/>
      <c r="E119" s="31"/>
      <c r="F119" s="32">
        <f>F108+F118</f>
        <v>0</v>
      </c>
      <c r="G119" s="32">
        <f t="shared" ref="G119" si="58">G108+G118</f>
        <v>0</v>
      </c>
      <c r="H119" s="32">
        <f t="shared" ref="H119" si="59">H108+H118</f>
        <v>0</v>
      </c>
      <c r="I119" s="32">
        <f t="shared" ref="I119" si="60">I108+I118</f>
        <v>0</v>
      </c>
      <c r="J119" s="32">
        <f t="shared" ref="J119:L119" si="61">J108+J118</f>
        <v>0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4" t="s">
        <v>4</v>
      </c>
      <c r="D138" s="55"/>
      <c r="E138" s="31"/>
      <c r="F138" s="32">
        <f>F127+F137</f>
        <v>0</v>
      </c>
      <c r="G138" s="32">
        <f t="shared" ref="G138" si="66">G127+G137</f>
        <v>0</v>
      </c>
      <c r="H138" s="32">
        <f t="shared" ref="H138" si="67">H127+H137</f>
        <v>0</v>
      </c>
      <c r="I138" s="32">
        <f t="shared" ref="I138" si="68">I127+I137</f>
        <v>0</v>
      </c>
      <c r="J138" s="32">
        <f t="shared" ref="J138:L138" si="69">J127+J137</f>
        <v>0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4" t="s">
        <v>4</v>
      </c>
      <c r="D157" s="55"/>
      <c r="E157" s="31"/>
      <c r="F157" s="32">
        <f>F146+F156</f>
        <v>0</v>
      </c>
      <c r="G157" s="32">
        <f t="shared" ref="G157" si="74">G146+G156</f>
        <v>0</v>
      </c>
      <c r="H157" s="32">
        <f t="shared" ref="H157" si="75">H146+H156</f>
        <v>0</v>
      </c>
      <c r="I157" s="32">
        <f t="shared" ref="I157" si="76">I146+I156</f>
        <v>0</v>
      </c>
      <c r="J157" s="32">
        <f t="shared" ref="J157:L157" si="77">J146+J156</f>
        <v>0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4" t="s">
        <v>4</v>
      </c>
      <c r="D176" s="55"/>
      <c r="E176" s="31"/>
      <c r="F176" s="32">
        <f>F165+F175</f>
        <v>0</v>
      </c>
      <c r="G176" s="32">
        <f t="shared" ref="G176" si="82">G165+G175</f>
        <v>0</v>
      </c>
      <c r="H176" s="32">
        <f t="shared" ref="H176" si="83">H165+H175</f>
        <v>0</v>
      </c>
      <c r="I176" s="32">
        <f t="shared" ref="I176" si="84">I165+I175</f>
        <v>0</v>
      </c>
      <c r="J176" s="32">
        <f t="shared" ref="J176:L176" si="85">J165+J175</f>
        <v>0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4" t="s">
        <v>4</v>
      </c>
      <c r="D195" s="55"/>
      <c r="E195" s="31"/>
      <c r="F195" s="32">
        <f>F184+F194</f>
        <v>0</v>
      </c>
      <c r="G195" s="32">
        <f t="shared" ref="G195" si="90">G184+G194</f>
        <v>0</v>
      </c>
      <c r="H195" s="32">
        <f t="shared" ref="H195" si="91">H184+H194</f>
        <v>0</v>
      </c>
      <c r="I195" s="32">
        <f t="shared" ref="I195" si="92">I184+I194</f>
        <v>0</v>
      </c>
      <c r="J195" s="32">
        <f t="shared" ref="J195:L195" si="93">J184+J194</f>
        <v>0</v>
      </c>
      <c r="K195" s="32"/>
      <c r="L195" s="32">
        <f t="shared" si="93"/>
        <v>0</v>
      </c>
    </row>
    <row r="196" spans="1:12" x14ac:dyDescent="0.2">
      <c r="A196" s="27"/>
      <c r="B196" s="28"/>
      <c r="C196" s="56" t="s">
        <v>5</v>
      </c>
      <c r="D196" s="56"/>
      <c r="E196" s="56"/>
      <c r="F196" s="34">
        <f>(F24+F43+F62+F81+F100+F119+F138+F157+F176+F195)/(IF(F24=0,0,1)+IF(F43=0,0,1)+IF(F62=0,0,1)+IF(F81=0,0,1)+IF(F100=0,0,1)+IF(F119=0,0,1)+IF(F138=0,0,1)+IF(F157=0,0,1)+IF(F176=0,0,1)+IF(F195=0,0,1))</f>
        <v>943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53.599999999999994</v>
      </c>
      <c r="H196" s="34">
        <f t="shared" si="94"/>
        <v>44.2</v>
      </c>
      <c r="I196" s="34">
        <f t="shared" si="94"/>
        <v>169.6</v>
      </c>
      <c r="J196" s="34">
        <f t="shared" si="94"/>
        <v>1334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200.93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2025-01-23T11:54:47Z</dcterms:modified>
</cp:coreProperties>
</file>