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0 питание\Питание 2024-2025\Меню\апрель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<sst xmlns="http://schemas.openxmlformats.org/spreadsheetml/2006/main" count="198" uniqueCount="52">
  <si>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</si>
  <si>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</si>
  <si>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</si>
  <si>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</si>
  <si>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</si>
  <si>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</si>
  <si>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</si>
  <si>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</si>
  <si>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</si>
  <si>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</si>
  <si>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</si>
  <si>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</si>
  <si>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</si>
  <si>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</si>
  <si>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</si>
  <si>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</si>
  <si>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</si>
  <si>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</si>
  <si>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</si>
  <si>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</si>
  <si>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</si>
  <si>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</si>
  <si>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</si>
  <si>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</si>
  <si>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</si>
  <si>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</si>
  <si>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</si>
  <si>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</si>
  <si>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</si>
  <si>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</si>
  <si>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</si>
  <si>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</si>
  <si>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</si>
  <si>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</si>
  <si>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</si>
  <si>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</si>
  <si>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</si>
  <si>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</si>
  <si>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</si>
  <si>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</si>
  <si>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</si>
  <si>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</si>
  <si>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Батон витаминный с микронутриентами</t>
  </si>
  <si>
    <t>Суп картофельный с горохом, мясом, зеленью</t>
  </si>
  <si>
    <t>Котлета куриная</t>
  </si>
  <si>
    <t>Рожки отварные</t>
  </si>
  <si>
    <t>Компот из груши</t>
  </si>
  <si>
    <t>Блины "домашние" со сгущенным молоком</t>
  </si>
  <si>
    <t>Чай с лимоном</t>
  </si>
  <si>
    <t>Мандарин</t>
  </si>
  <si>
    <t>5-11 кл</t>
  </si>
  <si>
    <t>1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</si>
</sst>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Q12" sqref="Q1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7" t="s">
        <v>40</v>
      </c>
      <c r="D1" s="58"/>
      <c r="E1" s="58"/>
      <c r="F1" s="12" t="s">
        <v>15</v>
      </c>
      <c r="G1" s="2" t="s">
        <v>16</v>
      </c>
      <c r="H1" s="59" t="s">
        <v>38</v>
      </c>
      <c r="I1" s="59"/>
      <c r="J1" s="59"/>
      <c r="K1" s="59"/>
    </row>
    <row r="2" spans="1:12" ht="18" x14ac:dyDescent="0.2">
      <c r="A2" s="35" t="s">
        <v>6</v>
      </c>
      <c r="C2" s="2"/>
      <c r="G2" s="2" t="s">
        <v>17</v>
      </c>
      <c r="H2" s="59" t="s">
        <v>39</v>
      </c>
      <c r="I2" s="59"/>
      <c r="J2" s="59"/>
      <c r="K2" s="59"/>
    </row>
    <row r="3" spans="1:12" ht="17.25" customHeight="1" x14ac:dyDescent="0.2">
      <c r="A3" s="4" t="s">
        <v>8</v>
      </c>
      <c r="C3" s="2"/>
      <c r="D3" s="3"/>
      <c r="E3" s="38" t="s">
        <v>50</v>
      </c>
      <c r="G3" s="2" t="s">
        <v>18</v>
      </c>
      <c r="H3" s="48">
        <v>1</v>
      </c>
      <c r="I3" s="48">
        <v>4</v>
      </c>
      <c r="J3" s="49">
        <v>2025</v>
      </c>
      <c r="K3" s="1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 x14ac:dyDescent="0.2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51" t="s">
        <v>47</v>
      </c>
      <c r="F6" s="52">
        <v>150</v>
      </c>
      <c r="G6" s="53">
        <v>10.8</v>
      </c>
      <c r="H6" s="53">
        <v>24.6</v>
      </c>
      <c r="I6" s="53">
        <v>45.4</v>
      </c>
      <c r="J6" s="54">
        <v>438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2"/>
      <c r="G7" s="42"/>
      <c r="H7" s="42"/>
      <c r="I7" s="42"/>
      <c r="J7" s="42"/>
      <c r="K7" s="44"/>
      <c r="L7" s="43"/>
    </row>
    <row r="8" spans="1:12" ht="15" x14ac:dyDescent="0.25">
      <c r="A8" s="23"/>
      <c r="B8" s="15"/>
      <c r="C8" s="11"/>
      <c r="D8" s="7" t="s">
        <v>21</v>
      </c>
      <c r="E8" s="51" t="s">
        <v>48</v>
      </c>
      <c r="F8" s="52">
        <v>200</v>
      </c>
      <c r="G8" s="53">
        <v>0.3</v>
      </c>
      <c r="H8" s="53">
        <v>0.1</v>
      </c>
      <c r="I8" s="53">
        <v>10.5</v>
      </c>
      <c r="J8" s="54">
        <v>44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51"/>
      <c r="F9" s="52"/>
      <c r="G9" s="53"/>
      <c r="H9" s="53"/>
      <c r="I9" s="53"/>
      <c r="J9" s="54"/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 t="s">
        <v>49</v>
      </c>
      <c r="F10" s="56" t="s">
        <v>51</v>
      </c>
      <c r="G10" s="53">
        <v>0.8</v>
      </c>
      <c r="H10" s="53">
        <v>0.2</v>
      </c>
      <c r="I10" s="53">
        <v>7.5</v>
      </c>
      <c r="J10" s="54">
        <v>35</v>
      </c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350</v>
      </c>
      <c r="G13" s="19">
        <f t="shared" ref="G13:J13" si="0">SUM(G6:G12)</f>
        <v>11.900000000000002</v>
      </c>
      <c r="H13" s="19">
        <f t="shared" si="0"/>
        <v>24.900000000000002</v>
      </c>
      <c r="I13" s="19">
        <f t="shared" si="0"/>
        <v>63.4</v>
      </c>
      <c r="J13" s="19">
        <f t="shared" si="0"/>
        <v>517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51" t="s">
        <v>43</v>
      </c>
      <c r="F15" s="52">
        <v>260</v>
      </c>
      <c r="G15" s="53">
        <v>8.8000000000000007</v>
      </c>
      <c r="H15" s="53">
        <v>4.0999999999999996</v>
      </c>
      <c r="I15" s="53">
        <v>14.5</v>
      </c>
      <c r="J15" s="54">
        <v>127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51" t="s">
        <v>44</v>
      </c>
      <c r="F16" s="55">
        <v>100</v>
      </c>
      <c r="G16" s="53">
        <v>20.2</v>
      </c>
      <c r="H16" s="53">
        <v>9</v>
      </c>
      <c r="I16" s="53">
        <v>16.8</v>
      </c>
      <c r="J16" s="54">
        <v>229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51" t="s">
        <v>45</v>
      </c>
      <c r="F17" s="52">
        <v>180</v>
      </c>
      <c r="G17" s="53">
        <v>6.5</v>
      </c>
      <c r="H17" s="53">
        <v>5.7</v>
      </c>
      <c r="I17" s="53">
        <v>33.5</v>
      </c>
      <c r="J17" s="54">
        <v>229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51" t="s">
        <v>46</v>
      </c>
      <c r="F18" s="52">
        <v>200</v>
      </c>
      <c r="G18" s="53">
        <v>0.2</v>
      </c>
      <c r="H18" s="53">
        <v>0.1</v>
      </c>
      <c r="I18" s="53">
        <v>14</v>
      </c>
      <c r="J18" s="54">
        <v>58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51" t="s">
        <v>42</v>
      </c>
      <c r="F19" s="52">
        <v>37</v>
      </c>
      <c r="G19" s="53">
        <v>2.96</v>
      </c>
      <c r="H19" s="53">
        <v>0.74</v>
      </c>
      <c r="I19" s="53">
        <v>21.209999999999997</v>
      </c>
      <c r="J19" s="54">
        <v>103.6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51" t="s">
        <v>41</v>
      </c>
      <c r="F20" s="55">
        <v>25</v>
      </c>
      <c r="G20" s="53">
        <v>1.8</v>
      </c>
      <c r="H20" s="53">
        <v>0.3</v>
      </c>
      <c r="I20" s="53">
        <v>10.8</v>
      </c>
      <c r="J20" s="54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>
        <v>20</v>
      </c>
      <c r="G21" s="43">
        <v>0.6</v>
      </c>
      <c r="H21" s="43">
        <v>0.04</v>
      </c>
      <c r="I21" s="43">
        <v>1.3</v>
      </c>
      <c r="J21" s="43">
        <v>8</v>
      </c>
      <c r="K21" s="44"/>
      <c r="L21" s="43"/>
    </row>
    <row r="22" spans="1:12" ht="15" x14ac:dyDescent="0.25">
      <c r="A22" s="23"/>
      <c r="B22" s="15"/>
      <c r="C22" s="11"/>
      <c r="D22" s="50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822</v>
      </c>
      <c r="G23" s="19">
        <f t="shared" ref="G23:J23" si="2">SUM(G14:G22)</f>
        <v>41.06</v>
      </c>
      <c r="H23" s="19">
        <f t="shared" si="2"/>
        <v>19.98</v>
      </c>
      <c r="I23" s="19">
        <f t="shared" si="2"/>
        <v>112.10999999999999</v>
      </c>
      <c r="J23" s="19">
        <f t="shared" si="2"/>
        <v>807.6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60" t="s">
        <v>4</v>
      </c>
      <c r="D24" s="61"/>
      <c r="E24" s="31"/>
      <c r="F24" s="32">
        <f>F13+F23</f>
        <v>1172</v>
      </c>
      <c r="G24" s="32">
        <f t="shared" ref="G24:J24" si="4">G13+G23</f>
        <v>52.960000000000008</v>
      </c>
      <c r="H24" s="32">
        <f t="shared" si="4"/>
        <v>44.88</v>
      </c>
      <c r="I24" s="32">
        <f t="shared" si="4"/>
        <v>175.51</v>
      </c>
      <c r="J24" s="32">
        <f t="shared" si="4"/>
        <v>1324.6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60" t="s">
        <v>4</v>
      </c>
      <c r="D43" s="61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60" t="s">
        <v>4</v>
      </c>
      <c r="D62" s="61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60" t="s">
        <v>4</v>
      </c>
      <c r="D81" s="61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60" t="s">
        <v>4</v>
      </c>
      <c r="D100" s="61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60" t="s">
        <v>4</v>
      </c>
      <c r="D119" s="61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60" t="s">
        <v>4</v>
      </c>
      <c r="D138" s="61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60" t="s">
        <v>4</v>
      </c>
      <c r="D157" s="61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60" t="s">
        <v>4</v>
      </c>
      <c r="D176" s="61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60" t="s">
        <v>4</v>
      </c>
      <c r="D195" s="61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62" t="s">
        <v>5</v>
      </c>
      <c r="D196" s="62"/>
      <c r="E196" s="62"/>
      <c r="F196" s="34">
        <f>(F24+F43+F62+F81+F100+F119+F138+F157+F176+F195)/(IF(F24=0,0,1)+IF(F43=0,0,1)+IF(F62=0,0,1)+IF(F81=0,0,1)+IF(F100=0,0,1)+IF(F119=0,0,1)+IF(F138=0,0,1)+IF(F157=0,0,1)+IF(F176=0,0,1)+IF(F195=0,0,1))</f>
        <v>1172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52.960000000000008</v>
      </c>
      <c r="H196" s="34">
        <f t="shared" si="94"/>
        <v>44.88</v>
      </c>
      <c r="I196" s="34">
        <f t="shared" si="94"/>
        <v>175.51</v>
      </c>
      <c r="J196" s="34">
        <f t="shared" si="94"/>
        <v>1324.6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2025-04-02T14:35:07Z</dcterms:modified>
</cp:coreProperties>
</file>