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питание\Питание 2024-2025\Меню\апре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<sst xmlns="http://schemas.openxmlformats.org/spreadsheetml/2006/main" count="200" uniqueCount="53">
  <si>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</si>
  <si>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</si>
  <si>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</si>
  <si>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</si>
  <si>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</si>
  <si>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</si>
  <si>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</si>
  <si>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</si>
  <si>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</si>
  <si>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</si>
  <si>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</si>
  <si>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</si>
  <si>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</si>
  <si>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</si>
  <si>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</si>
  <si>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</si>
  <si>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</si>
  <si>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</si>
  <si>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</si>
  <si>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</si>
  <si>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</si>
  <si>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</si>
  <si>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</si>
  <si>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</si>
  <si>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</si>
  <si>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</si>
  <si>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</si>
  <si>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</si>
  <si>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</si>
  <si>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</si>
  <si>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</si>
  <si>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</si>
  <si>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</si>
  <si>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</si>
  <si>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</si>
  <si>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</si>
  <si>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</si>
  <si>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</si>
  <si>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</si>
  <si>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</si>
  <si>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</si>
  <si>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</si>
  <si>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</si>
  <si>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</si>
  <si>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Омлет натуральный</t>
  </si>
  <si>
    <t>Кофейный напиток витаминизированный</t>
  </si>
  <si>
    <t>Мандарин</t>
  </si>
  <si>
    <t>Масло шоколадное</t>
  </si>
  <si>
    <t>1шт</t>
  </si>
  <si>
    <t>Бульон с куриным филе, гренками, зеленью</t>
  </si>
  <si>
    <t xml:space="preserve">Гуляш из говядины </t>
  </si>
  <si>
    <t>Каша гречневая рассыпчатая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</si>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</sst>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0" sqref="R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41</v>
      </c>
      <c r="D1" s="60"/>
      <c r="E1" s="60"/>
      <c r="F1" s="12" t="s">
        <v>16</v>
      </c>
      <c r="G1" s="2" t="s">
        <v>17</v>
      </c>
      <c r="H1" s="61" t="s">
        <v>39</v>
      </c>
      <c r="I1" s="61"/>
      <c r="J1" s="61"/>
      <c r="K1" s="61"/>
    </row>
    <row r="2" spans="1:12" ht="18" x14ac:dyDescent="0.2">
      <c r="A2" s="35" t="s">
        <v>6</v>
      </c>
      <c r="C2" s="2"/>
      <c r="G2" s="2" t="s">
        <v>18</v>
      </c>
      <c r="H2" s="61" t="s">
        <v>40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4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44</v>
      </c>
      <c r="F6" s="52">
        <v>150</v>
      </c>
      <c r="G6" s="53">
        <v>13.9</v>
      </c>
      <c r="H6" s="53">
        <v>14.7</v>
      </c>
      <c r="I6" s="53">
        <v>3.4</v>
      </c>
      <c r="J6" s="54">
        <v>202</v>
      </c>
      <c r="K6" s="41"/>
      <c r="L6" s="40"/>
    </row>
    <row r="7" spans="1:12" ht="15" x14ac:dyDescent="0.25">
      <c r="A7" s="23"/>
      <c r="B7" s="15"/>
      <c r="C7" s="11"/>
      <c r="D7" s="6"/>
      <c r="E7" s="51"/>
      <c r="F7" s="52"/>
      <c r="G7" s="53"/>
      <c r="H7" s="53"/>
      <c r="I7" s="53"/>
      <c r="J7" s="54"/>
      <c r="K7" s="44"/>
      <c r="L7" s="43"/>
    </row>
    <row r="8" spans="1:12" ht="15" x14ac:dyDescent="0.25">
      <c r="A8" s="23"/>
      <c r="B8" s="15"/>
      <c r="C8" s="11"/>
      <c r="D8" s="7" t="s">
        <v>22</v>
      </c>
      <c r="E8" s="51" t="s">
        <v>45</v>
      </c>
      <c r="F8" s="52">
        <v>200</v>
      </c>
      <c r="G8" s="53">
        <v>2.7</v>
      </c>
      <c r="H8" s="53">
        <v>1.9</v>
      </c>
      <c r="I8" s="53">
        <v>22.5</v>
      </c>
      <c r="J8" s="54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51" t="s">
        <v>43</v>
      </c>
      <c r="F9" s="52">
        <v>41</v>
      </c>
      <c r="G9" s="53">
        <v>3.3</v>
      </c>
      <c r="H9" s="53">
        <v>0.8</v>
      </c>
      <c r="I9" s="53">
        <v>23.5</v>
      </c>
      <c r="J9" s="54">
        <v>115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46</v>
      </c>
      <c r="F10" s="52" t="s">
        <v>48</v>
      </c>
      <c r="G10" s="53">
        <v>1</v>
      </c>
      <c r="H10" s="53">
        <v>0.2</v>
      </c>
      <c r="I10" s="53">
        <v>9</v>
      </c>
      <c r="J10" s="54">
        <v>42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401</v>
      </c>
      <c r="G13" s="19">
        <f t="shared" ref="G13:J13" si="0">SUM(G6:G12)</f>
        <v>21.000000000000004</v>
      </c>
      <c r="H13" s="19">
        <f t="shared" si="0"/>
        <v>23.799999999999997</v>
      </c>
      <c r="I13" s="19">
        <f t="shared" si="0"/>
        <v>60.6</v>
      </c>
      <c r="J13" s="19">
        <f t="shared" si="0"/>
        <v>542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49</v>
      </c>
      <c r="F15" s="55">
        <v>295</v>
      </c>
      <c r="G15" s="53">
        <v>12.7</v>
      </c>
      <c r="H15" s="53">
        <v>1</v>
      </c>
      <c r="I15" s="53">
        <v>15.9</v>
      </c>
      <c r="J15" s="54">
        <v>124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50</v>
      </c>
      <c r="F16" s="55">
        <v>100</v>
      </c>
      <c r="G16" s="53">
        <v>8.1999999999999993</v>
      </c>
      <c r="H16" s="53">
        <v>8.6</v>
      </c>
      <c r="I16" s="53">
        <v>2.8</v>
      </c>
      <c r="J16" s="54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51</v>
      </c>
      <c r="F17" s="55">
        <v>150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52</v>
      </c>
      <c r="F18" s="55">
        <v>200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43</v>
      </c>
      <c r="F19" s="55">
        <v>43</v>
      </c>
      <c r="G19" s="53">
        <v>3.4400000000000004</v>
      </c>
      <c r="H19" s="53">
        <v>0.85999999999999988</v>
      </c>
      <c r="I19" s="53">
        <v>24.62</v>
      </c>
      <c r="J19" s="54">
        <v>120.4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5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813</v>
      </c>
      <c r="G23" s="19">
        <f t="shared" ref="G23:J23" si="2">SUM(G14:G22)</f>
        <v>34.839999999999996</v>
      </c>
      <c r="H23" s="19">
        <f t="shared" si="2"/>
        <v>18.16</v>
      </c>
      <c r="I23" s="19">
        <f t="shared" si="2"/>
        <v>100.82</v>
      </c>
      <c r="J23" s="19">
        <f t="shared" si="2"/>
        <v>705.4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6" t="s">
        <v>4</v>
      </c>
      <c r="D24" s="57"/>
      <c r="E24" s="31"/>
      <c r="F24" s="32">
        <f>F13+F23</f>
        <v>1214</v>
      </c>
      <c r="G24" s="32">
        <f t="shared" ref="G24:J24" si="4">G13+G23</f>
        <v>55.84</v>
      </c>
      <c r="H24" s="32">
        <f t="shared" si="4"/>
        <v>41.959999999999994</v>
      </c>
      <c r="I24" s="32">
        <f t="shared" si="4"/>
        <v>161.41999999999999</v>
      </c>
      <c r="J24" s="32">
        <f t="shared" si="4"/>
        <v>1247.4000000000001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6" t="s">
        <v>4</v>
      </c>
      <c r="D43" s="5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6" t="s">
        <v>4</v>
      </c>
      <c r="D62" s="5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6" t="s">
        <v>4</v>
      </c>
      <c r="D81" s="5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6" t="s">
        <v>4</v>
      </c>
      <c r="D100" s="5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6" t="s">
        <v>4</v>
      </c>
      <c r="D119" s="5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6" t="s">
        <v>4</v>
      </c>
      <c r="D138" s="5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6" t="s">
        <v>4</v>
      </c>
      <c r="D157" s="5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6" t="s">
        <v>4</v>
      </c>
      <c r="D176" s="5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6" t="s">
        <v>4</v>
      </c>
      <c r="D195" s="5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8" t="s">
        <v>5</v>
      </c>
      <c r="D196" s="58"/>
      <c r="E196" s="58"/>
      <c r="F196" s="34">
        <f>(F24+F43+F62+F81+F100+F119+F138+F157+F176+F195)/(IF(F24=0,0,1)+IF(F43=0,0,1)+IF(F62=0,0,1)+IF(F81=0,0,1)+IF(F100=0,0,1)+IF(F119=0,0,1)+IF(F138=0,0,1)+IF(F157=0,0,1)+IF(F176=0,0,1)+IF(F195=0,0,1))</f>
        <v>1214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55.84</v>
      </c>
      <c r="H196" s="34">
        <f t="shared" si="94"/>
        <v>41.959999999999994</v>
      </c>
      <c r="I196" s="34">
        <f t="shared" si="94"/>
        <v>161.41999999999999</v>
      </c>
      <c r="J196" s="34">
        <f t="shared" si="94"/>
        <v>1247.4000000000001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2025-04-02T14:35:25Z</dcterms:modified>
</cp:coreProperties>
</file>