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432"/>
  </bookViews>
  <sheets>
    <sheet name="Лист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J195" i="1" s="1"/>
  <c r="I184" i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J13" i="1"/>
  <c r="I13" i="1"/>
  <c r="H13" i="1"/>
  <c r="G13" i="1"/>
  <c r="F13" i="1"/>
  <c r="I195" i="1" l="1"/>
  <c r="L195" i="1"/>
  <c r="L196" i="1"/>
  <c r="G24" i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<sst xmlns="http://schemas.openxmlformats.org/spreadsheetml/2006/main" count="208" uniqueCount="58">
  <si>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</si>
  <si>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</si>
  <si>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</si>
  <si>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</si>
  <si>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</si>
  <si>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</si>
  <si>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</si>
  <si>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</si>
  <si>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</si>
  <si>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</si>
  <si>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</si>
  <si>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</si>
  <si>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</si>
  <si>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</si>
  <si>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</si>
  <si>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</si>
  <si>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</si>
  <si>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</si>
  <si>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</si>
  <si>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</si>
  <si>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</si>
  <si>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</si>
  <si>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</si>
  <si>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</si>
  <si>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</si>
  <si>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</si>
  <si>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</si>
  <si>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</si>
  <si>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</si>
  <si>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</si>
  <si>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</si>
  <si>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</si>
  <si>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</si>
  <si>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</si>
  <si>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</si>
  <si>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</si>
  <si>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</si>
  <si>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</si>
  <si>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</si>
  <si>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</si>
  <si>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МБОУ Школа №26</t>
  </si>
  <si>
    <t>Хлеб полезный с микронутриентами</t>
  </si>
  <si>
    <t>200</t>
  </si>
  <si>
    <t>100</t>
  </si>
  <si>
    <t>Батон, обогащенный йодоказеином</t>
  </si>
  <si>
    <t>Борщ "Сибирский" с говядиной тушёной, со сметаной, зеленью</t>
  </si>
  <si>
    <t>270</t>
  </si>
  <si>
    <t>Биточки домашние</t>
  </si>
  <si>
    <t>Каша гречневая рассыпчатая</t>
  </si>
  <si>
    <t>Компот из кураги</t>
  </si>
  <si>
    <t>5-11 кл</t>
  </si>
  <si>
    <t>Масло шоколадное</t>
  </si>
  <si>
    <t>10</t>
  </si>
  <si>
    <t>Гуляш из говядины</t>
  </si>
  <si>
    <t>Вермишель отварная</t>
  </si>
  <si>
    <t>180</t>
  </si>
  <si>
    <t>Чай с сахаром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</si>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</sst>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64" fontId="11" fillId="2" borderId="2" xfId="0" applyNumberFormat="1" applyFont="1" applyFill="1" applyBorder="1" applyAlignment="1" applyProtection="1">
      <alignment horizontal="center" vertical="top" wrapText="1"/>
      <protection locked="0"/>
    </xf>
    <xf numFmtId="1" fontId="11" fillId="2" borderId="2" xfId="0" applyNumberFormat="1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5" t="s">
        <v>40</v>
      </c>
      <c r="D1" s="56"/>
      <c r="E1" s="56"/>
      <c r="F1" s="12" t="s">
        <v>15</v>
      </c>
      <c r="G1" s="2" t="s">
        <v>16</v>
      </c>
      <c r="H1" s="57" t="s">
        <v>38</v>
      </c>
      <c r="I1" s="57"/>
      <c r="J1" s="57"/>
      <c r="K1" s="57"/>
    </row>
    <row r="2" spans="1:12" ht="17.399999999999999" x14ac:dyDescent="0.25">
      <c r="A2" s="35" t="s">
        <v>6</v>
      </c>
      <c r="C2" s="2"/>
      <c r="G2" s="2" t="s">
        <v>17</v>
      </c>
      <c r="H2" s="57" t="s">
        <v>39</v>
      </c>
      <c r="I2" s="57"/>
      <c r="J2" s="57"/>
      <c r="K2" s="57"/>
    </row>
    <row r="3" spans="1:12" ht="17.25" customHeight="1" x14ac:dyDescent="0.25">
      <c r="A3" s="4" t="s">
        <v>8</v>
      </c>
      <c r="C3" s="2"/>
      <c r="D3" s="3"/>
      <c r="E3" s="38" t="s">
        <v>50</v>
      </c>
      <c r="G3" s="2" t="s">
        <v>18</v>
      </c>
      <c r="H3" s="48">
        <v>9</v>
      </c>
      <c r="I3" s="48">
        <v>4</v>
      </c>
      <c r="J3" s="49">
        <v>2025</v>
      </c>
      <c r="K3" s="1"/>
    </row>
    <row r="4" spans="1:12" x14ac:dyDescent="0.25">
      <c r="C4" s="2"/>
      <c r="D4" s="4"/>
      <c r="H4" s="47" t="s">
        <v>35</v>
      </c>
      <c r="I4" s="47" t="s">
        <v>36</v>
      </c>
      <c r="J4" s="47" t="s">
        <v>37</v>
      </c>
    </row>
    <row r="5" spans="1:12" ht="31.2" thickBot="1" x14ac:dyDescent="0.3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4.4" x14ac:dyDescent="0.3">
      <c r="A6" s="20">
        <v>1</v>
      </c>
      <c r="B6" s="21">
        <v>1</v>
      </c>
      <c r="C6" s="22" t="s">
        <v>19</v>
      </c>
      <c r="D6" s="5" t="s">
        <v>20</v>
      </c>
      <c r="E6" s="51" t="s">
        <v>53</v>
      </c>
      <c r="F6" s="51" t="s">
        <v>43</v>
      </c>
      <c r="G6" s="51">
        <v>8.1999999999999993</v>
      </c>
      <c r="H6" s="51">
        <v>8.6</v>
      </c>
      <c r="I6" s="51">
        <v>2.8</v>
      </c>
      <c r="J6" s="51">
        <v>121</v>
      </c>
      <c r="K6" s="41"/>
      <c r="L6" s="40"/>
    </row>
    <row r="7" spans="1:12" ht="14.4" x14ac:dyDescent="0.3">
      <c r="A7" s="23"/>
      <c r="B7" s="15"/>
      <c r="C7" s="11"/>
      <c r="D7" s="6"/>
      <c r="E7" s="42" t="s">
        <v>54</v>
      </c>
      <c r="F7" s="43" t="s">
        <v>55</v>
      </c>
      <c r="G7" s="43">
        <v>6.5</v>
      </c>
      <c r="H7" s="43">
        <v>5.7</v>
      </c>
      <c r="I7" s="43">
        <v>33.5</v>
      </c>
      <c r="J7" s="43">
        <v>212</v>
      </c>
      <c r="K7" s="44"/>
      <c r="L7" s="43"/>
    </row>
    <row r="8" spans="1:12" ht="14.4" x14ac:dyDescent="0.3">
      <c r="A8" s="23"/>
      <c r="B8" s="15"/>
      <c r="C8" s="11"/>
      <c r="D8" s="7" t="s">
        <v>21</v>
      </c>
      <c r="E8" s="42" t="s">
        <v>56</v>
      </c>
      <c r="F8" s="52" t="s">
        <v>42</v>
      </c>
      <c r="G8" s="52">
        <v>0.2</v>
      </c>
      <c r="H8" s="52">
        <v>0.1</v>
      </c>
      <c r="I8" s="52">
        <v>10.1</v>
      </c>
      <c r="J8" s="52">
        <v>41</v>
      </c>
      <c r="K8" s="44"/>
      <c r="L8" s="43"/>
    </row>
    <row r="9" spans="1:12" ht="14.4" x14ac:dyDescent="0.3">
      <c r="A9" s="23"/>
      <c r="B9" s="15"/>
      <c r="C9" s="11"/>
      <c r="D9" s="7" t="s">
        <v>22</v>
      </c>
      <c r="E9" s="51" t="s">
        <v>44</v>
      </c>
      <c r="F9" s="52" t="s">
        <v>57</v>
      </c>
      <c r="G9" s="52">
        <v>1.4</v>
      </c>
      <c r="H9" s="52">
        <v>0.5</v>
      </c>
      <c r="I9" s="52">
        <v>10</v>
      </c>
      <c r="J9" s="52">
        <v>48</v>
      </c>
      <c r="K9" s="44"/>
      <c r="L9" s="43"/>
    </row>
    <row r="10" spans="1:12" ht="14.4" x14ac:dyDescent="0.3">
      <c r="A10" s="23"/>
      <c r="B10" s="15"/>
      <c r="C10" s="11"/>
      <c r="D10" s="7" t="s">
        <v>23</v>
      </c>
      <c r="E10" s="51"/>
      <c r="F10" s="51"/>
      <c r="G10" s="51"/>
      <c r="H10" s="51"/>
      <c r="I10" s="51"/>
      <c r="J10" s="51"/>
      <c r="K10" s="44"/>
      <c r="L10" s="43"/>
    </row>
    <row r="11" spans="1:12" ht="14.4" x14ac:dyDescent="0.3">
      <c r="A11" s="23"/>
      <c r="B11" s="15"/>
      <c r="C11" s="11"/>
      <c r="D11" s="6"/>
      <c r="E11" s="51" t="s">
        <v>51</v>
      </c>
      <c r="F11" s="52" t="s">
        <v>52</v>
      </c>
      <c r="G11" s="53">
        <v>0.1</v>
      </c>
      <c r="H11" s="53">
        <v>6.2</v>
      </c>
      <c r="I11" s="53">
        <v>2.2000000000000002</v>
      </c>
      <c r="J11" s="54">
        <v>65</v>
      </c>
      <c r="K11" s="44"/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91.33</v>
      </c>
    </row>
    <row r="13" spans="1:12" ht="14.4" x14ac:dyDescent="0.3">
      <c r="A13" s="24"/>
      <c r="B13" s="17"/>
      <c r="C13" s="8"/>
      <c r="D13" s="18" t="s">
        <v>32</v>
      </c>
      <c r="E13" s="9"/>
      <c r="F13" s="19">
        <f>SUM(F6:F12)</f>
        <v>0</v>
      </c>
      <c r="G13" s="19">
        <f>SUM(G6:G12)</f>
        <v>16.399999999999999</v>
      </c>
      <c r="H13" s="19">
        <f>SUM(H6:H12)</f>
        <v>21.1</v>
      </c>
      <c r="I13" s="19">
        <f>SUM(I6:I12)</f>
        <v>58.6</v>
      </c>
      <c r="J13" s="19">
        <f>SUM(J6:J12)</f>
        <v>487</v>
      </c>
      <c r="K13" s="25"/>
      <c r="L13" s="19">
        <f t="shared" ref="L13" si="0">SUM(L6:L12)</f>
        <v>91.33</v>
      </c>
    </row>
    <row r="14" spans="1:12" ht="14.4" x14ac:dyDescent="0.3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26.4" x14ac:dyDescent="0.3">
      <c r="A15" s="23"/>
      <c r="B15" s="15"/>
      <c r="C15" s="11"/>
      <c r="D15" s="7" t="s">
        <v>26</v>
      </c>
      <c r="E15" s="51" t="s">
        <v>45</v>
      </c>
      <c r="F15" s="52" t="s">
        <v>46</v>
      </c>
      <c r="G15" s="53">
        <v>4.3</v>
      </c>
      <c r="H15" s="53">
        <v>5.6</v>
      </c>
      <c r="I15" s="53">
        <v>10.199999999999999</v>
      </c>
      <c r="J15" s="54">
        <v>109</v>
      </c>
      <c r="K15" s="44"/>
      <c r="L15" s="43"/>
    </row>
    <row r="16" spans="1:12" ht="14.4" x14ac:dyDescent="0.3">
      <c r="A16" s="23"/>
      <c r="B16" s="15"/>
      <c r="C16" s="11"/>
      <c r="D16" s="7" t="s">
        <v>27</v>
      </c>
      <c r="E16" s="51" t="s">
        <v>47</v>
      </c>
      <c r="F16" s="52" t="s">
        <v>43</v>
      </c>
      <c r="G16" s="53">
        <v>13.8</v>
      </c>
      <c r="H16" s="53">
        <v>11.3</v>
      </c>
      <c r="I16" s="53">
        <v>10.1</v>
      </c>
      <c r="J16" s="54">
        <v>198</v>
      </c>
      <c r="K16" s="44"/>
      <c r="L16" s="43"/>
    </row>
    <row r="17" spans="1:12" ht="14.4" x14ac:dyDescent="0.3">
      <c r="A17" s="23"/>
      <c r="B17" s="15"/>
      <c r="C17" s="11"/>
      <c r="D17" s="7" t="s">
        <v>28</v>
      </c>
      <c r="E17" s="51" t="s">
        <v>48</v>
      </c>
      <c r="F17" s="52" t="s">
        <v>55</v>
      </c>
      <c r="G17" s="53">
        <v>10.199999999999999</v>
      </c>
      <c r="H17" s="53">
        <v>8.8000000000000007</v>
      </c>
      <c r="I17" s="53">
        <v>44.1</v>
      </c>
      <c r="J17" s="54">
        <v>296</v>
      </c>
      <c r="K17" s="44"/>
      <c r="L17" s="43"/>
    </row>
    <row r="18" spans="1:12" ht="14.4" x14ac:dyDescent="0.3">
      <c r="A18" s="23"/>
      <c r="B18" s="15"/>
      <c r="C18" s="11"/>
      <c r="D18" s="7" t="s">
        <v>29</v>
      </c>
      <c r="E18" s="51" t="s">
        <v>49</v>
      </c>
      <c r="F18" s="52" t="s">
        <v>42</v>
      </c>
      <c r="G18" s="53">
        <v>1</v>
      </c>
      <c r="H18" s="53">
        <v>0</v>
      </c>
      <c r="I18" s="53">
        <v>13.2</v>
      </c>
      <c r="J18" s="54">
        <v>86</v>
      </c>
      <c r="K18" s="44"/>
      <c r="L18" s="43"/>
    </row>
    <row r="19" spans="1:12" ht="14.4" x14ac:dyDescent="0.3">
      <c r="A19" s="23"/>
      <c r="B19" s="15"/>
      <c r="C19" s="11"/>
      <c r="D19" s="7" t="s">
        <v>30</v>
      </c>
      <c r="E19" s="42" t="s">
        <v>44</v>
      </c>
      <c r="F19" s="52">
        <v>40</v>
      </c>
      <c r="G19" s="53">
        <v>2.8</v>
      </c>
      <c r="H19" s="53">
        <v>1</v>
      </c>
      <c r="I19" s="53">
        <v>20</v>
      </c>
      <c r="J19" s="54">
        <v>96</v>
      </c>
      <c r="K19" s="44"/>
      <c r="L19" s="43"/>
    </row>
    <row r="20" spans="1:12" ht="14.4" x14ac:dyDescent="0.3">
      <c r="A20" s="23"/>
      <c r="B20" s="15"/>
      <c r="C20" s="11"/>
      <c r="D20" s="7" t="s">
        <v>31</v>
      </c>
      <c r="E20" s="51" t="s">
        <v>41</v>
      </c>
      <c r="F20" s="52">
        <v>25</v>
      </c>
      <c r="G20" s="53">
        <v>1.8</v>
      </c>
      <c r="H20" s="53">
        <v>0.3</v>
      </c>
      <c r="I20" s="53">
        <v>10.8</v>
      </c>
      <c r="J20" s="54">
        <v>53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50" t="s">
        <v>23</v>
      </c>
      <c r="E22" s="42"/>
      <c r="F22" s="43"/>
      <c r="G22" s="43"/>
      <c r="H22" s="43"/>
      <c r="I22" s="43"/>
      <c r="J22" s="43"/>
      <c r="K22" s="44"/>
      <c r="L22" s="43">
        <v>109.6</v>
      </c>
    </row>
    <row r="23" spans="1:12" ht="14.4" x14ac:dyDescent="0.3">
      <c r="A23" s="24"/>
      <c r="B23" s="17"/>
      <c r="C23" s="8"/>
      <c r="D23" s="18" t="s">
        <v>32</v>
      </c>
      <c r="E23" s="9"/>
      <c r="F23" s="19">
        <f>SUM(F14:F22)</f>
        <v>65</v>
      </c>
      <c r="G23" s="19">
        <f t="shared" ref="G23:J23" si="1">SUM(G14:G22)</f>
        <v>33.9</v>
      </c>
      <c r="H23" s="19">
        <f t="shared" si="1"/>
        <v>27</v>
      </c>
      <c r="I23" s="19">
        <f t="shared" si="1"/>
        <v>108.4</v>
      </c>
      <c r="J23" s="19">
        <f t="shared" si="1"/>
        <v>838</v>
      </c>
      <c r="K23" s="25"/>
      <c r="L23" s="19">
        <f t="shared" ref="L23" si="2">SUM(L14:L22)</f>
        <v>109.6</v>
      </c>
    </row>
    <row r="24" spans="1:12" ht="14.4" x14ac:dyDescent="0.25">
      <c r="A24" s="29">
        <f>A6</f>
        <v>1</v>
      </c>
      <c r="B24" s="30">
        <f>B6</f>
        <v>1</v>
      </c>
      <c r="C24" s="58" t="s">
        <v>4</v>
      </c>
      <c r="D24" s="59"/>
      <c r="E24" s="31"/>
      <c r="F24" s="32">
        <f>F13+F23</f>
        <v>65</v>
      </c>
      <c r="G24" s="32">
        <f t="shared" ref="G24:J24" si="3">G13+G23</f>
        <v>50.3</v>
      </c>
      <c r="H24" s="32">
        <f t="shared" si="3"/>
        <v>48.1</v>
      </c>
      <c r="I24" s="32">
        <f t="shared" si="3"/>
        <v>167</v>
      </c>
      <c r="J24" s="32">
        <f t="shared" si="3"/>
        <v>1325</v>
      </c>
      <c r="K24" s="32"/>
      <c r="L24" s="32">
        <f t="shared" ref="L24" si="4">L13+L23</f>
        <v>200.93</v>
      </c>
    </row>
    <row r="25" spans="1:12" ht="14.4" x14ac:dyDescent="0.3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4.4" x14ac:dyDescent="0.3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 x14ac:dyDescent="0.3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4.4" x14ac:dyDescent="0.3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4.4" x14ac:dyDescent="0.3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4.4" x14ac:dyDescent="0.3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4.4" x14ac:dyDescent="0.3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4.4" x14ac:dyDescent="0.3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4.4" x14ac:dyDescent="0.3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4.4" x14ac:dyDescent="0.3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4.4" x14ac:dyDescent="0.3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9">SUM(G33:G41)</f>
        <v>0</v>
      </c>
      <c r="H42" s="19">
        <f t="shared" ref="H42" si="10">SUM(H33:H41)</f>
        <v>0</v>
      </c>
      <c r="I42" s="19">
        <f t="shared" ref="I42" si="11">SUM(I33:I41)</f>
        <v>0</v>
      </c>
      <c r="J42" s="19">
        <f t="shared" ref="J42:L42" si="12">SUM(J33:J41)</f>
        <v>0</v>
      </c>
      <c r="K42" s="25"/>
      <c r="L42" s="19">
        <f t="shared" si="12"/>
        <v>0</v>
      </c>
    </row>
    <row r="43" spans="1:12" ht="15.75" customHeight="1" x14ac:dyDescent="0.25">
      <c r="A43" s="33">
        <f>A25</f>
        <v>1</v>
      </c>
      <c r="B43" s="33">
        <f>B25</f>
        <v>2</v>
      </c>
      <c r="C43" s="58" t="s">
        <v>4</v>
      </c>
      <c r="D43" s="59"/>
      <c r="E43" s="31"/>
      <c r="F43" s="32">
        <f>F32+F42</f>
        <v>0</v>
      </c>
      <c r="G43" s="32">
        <f t="shared" ref="G43" si="13">G32+G42</f>
        <v>0</v>
      </c>
      <c r="H43" s="32">
        <f t="shared" ref="H43" si="14">H32+H42</f>
        <v>0</v>
      </c>
      <c r="I43" s="32">
        <f t="shared" ref="I43" si="15">I32+I42</f>
        <v>0</v>
      </c>
      <c r="J43" s="32">
        <f t="shared" ref="J43:L43" si="16">J32+J42</f>
        <v>0</v>
      </c>
      <c r="K43" s="32"/>
      <c r="L43" s="32">
        <f t="shared" si="16"/>
        <v>0</v>
      </c>
    </row>
    <row r="44" spans="1:12" ht="14.4" x14ac:dyDescent="0.3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4.4" x14ac:dyDescent="0.3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 x14ac:dyDescent="0.3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4.4" x14ac:dyDescent="0.3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4.4" x14ac:dyDescent="0.3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4.4" x14ac:dyDescent="0.3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4.4" x14ac:dyDescent="0.3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4.4" x14ac:dyDescent="0.3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4.4" x14ac:dyDescent="0.3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4.4" x14ac:dyDescent="0.3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4.4" x14ac:dyDescent="0.3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1">SUM(G52:G60)</f>
        <v>0</v>
      </c>
      <c r="H61" s="19">
        <f t="shared" ref="H61" si="22">SUM(H52:H60)</f>
        <v>0</v>
      </c>
      <c r="I61" s="19">
        <f t="shared" ref="I61" si="23">SUM(I52:I60)</f>
        <v>0</v>
      </c>
      <c r="J61" s="19">
        <f t="shared" ref="J61:L61" si="24">SUM(J52:J60)</f>
        <v>0</v>
      </c>
      <c r="K61" s="25"/>
      <c r="L61" s="19">
        <f t="shared" si="24"/>
        <v>0</v>
      </c>
    </row>
    <row r="62" spans="1:12" ht="15.75" customHeight="1" x14ac:dyDescent="0.25">
      <c r="A62" s="29">
        <f>A44</f>
        <v>1</v>
      </c>
      <c r="B62" s="30">
        <f>B44</f>
        <v>3</v>
      </c>
      <c r="C62" s="58" t="s">
        <v>4</v>
      </c>
      <c r="D62" s="59"/>
      <c r="E62" s="31"/>
      <c r="F62" s="32">
        <f>F51+F61</f>
        <v>0</v>
      </c>
      <c r="G62" s="32">
        <f t="shared" ref="G62" si="25">G51+G61</f>
        <v>0</v>
      </c>
      <c r="H62" s="32">
        <f t="shared" ref="H62" si="26">H51+H61</f>
        <v>0</v>
      </c>
      <c r="I62" s="32">
        <f t="shared" ref="I62" si="27">I51+I61</f>
        <v>0</v>
      </c>
      <c r="J62" s="32">
        <f t="shared" ref="J62:L62" si="28">J51+J61</f>
        <v>0</v>
      </c>
      <c r="K62" s="32"/>
      <c r="L62" s="32">
        <f t="shared" si="28"/>
        <v>0</v>
      </c>
    </row>
    <row r="63" spans="1:12" ht="14.4" x14ac:dyDescent="0.3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4.4" x14ac:dyDescent="0.3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4.4" x14ac:dyDescent="0.3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4.4" x14ac:dyDescent="0.3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4.4" x14ac:dyDescent="0.3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4.4" x14ac:dyDescent="0.3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4.4" x14ac:dyDescent="0.3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4.4" x14ac:dyDescent="0.3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3">SUM(G71:G79)</f>
        <v>0</v>
      </c>
      <c r="H80" s="19">
        <f t="shared" ref="H80" si="34">SUM(H71:H79)</f>
        <v>0</v>
      </c>
      <c r="I80" s="19">
        <f t="shared" ref="I80" si="35">SUM(I71:I79)</f>
        <v>0</v>
      </c>
      <c r="J80" s="19">
        <f t="shared" ref="J80:L80" si="36">SUM(J71:J79)</f>
        <v>0</v>
      </c>
      <c r="K80" s="25"/>
      <c r="L80" s="19">
        <f t="shared" si="36"/>
        <v>0</v>
      </c>
    </row>
    <row r="81" spans="1:12" ht="15.75" customHeight="1" x14ac:dyDescent="0.25">
      <c r="A81" s="29">
        <f>A63</f>
        <v>1</v>
      </c>
      <c r="B81" s="30">
        <f>B63</f>
        <v>4</v>
      </c>
      <c r="C81" s="58" t="s">
        <v>4</v>
      </c>
      <c r="D81" s="59"/>
      <c r="E81" s="31"/>
      <c r="F81" s="32">
        <f>F70+F80</f>
        <v>0</v>
      </c>
      <c r="G81" s="32">
        <f t="shared" ref="G81" si="37">G70+G80</f>
        <v>0</v>
      </c>
      <c r="H81" s="32">
        <f t="shared" ref="H81" si="38">H70+H80</f>
        <v>0</v>
      </c>
      <c r="I81" s="32">
        <f t="shared" ref="I81" si="39">I70+I80</f>
        <v>0</v>
      </c>
      <c r="J81" s="32">
        <f t="shared" ref="J81:L81" si="40">J70+J80</f>
        <v>0</v>
      </c>
      <c r="K81" s="32"/>
      <c r="L81" s="32">
        <f t="shared" si="40"/>
        <v>0</v>
      </c>
    </row>
    <row r="82" spans="1:12" ht="14.4" x14ac:dyDescent="0.3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4.4" x14ac:dyDescent="0.3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 x14ac:dyDescent="0.3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4.4" x14ac:dyDescent="0.3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4.4" x14ac:dyDescent="0.3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4.4" x14ac:dyDescent="0.3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4.4" x14ac:dyDescent="0.3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4.4" x14ac:dyDescent="0.3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4.4" x14ac:dyDescent="0.3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4.4" x14ac:dyDescent="0.3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4.4" x14ac:dyDescent="0.3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5">SUM(G90:G98)</f>
        <v>0</v>
      </c>
      <c r="H99" s="19">
        <f t="shared" ref="H99" si="46">SUM(H90:H98)</f>
        <v>0</v>
      </c>
      <c r="I99" s="19">
        <f t="shared" ref="I99" si="47">SUM(I90:I98)</f>
        <v>0</v>
      </c>
      <c r="J99" s="19">
        <f t="shared" ref="J99:L99" si="48">SUM(J90:J98)</f>
        <v>0</v>
      </c>
      <c r="K99" s="25"/>
      <c r="L99" s="19">
        <f t="shared" si="48"/>
        <v>0</v>
      </c>
    </row>
    <row r="100" spans="1:12" ht="15.75" customHeight="1" x14ac:dyDescent="0.25">
      <c r="A100" s="29">
        <f>A82</f>
        <v>1</v>
      </c>
      <c r="B100" s="30">
        <f>B82</f>
        <v>5</v>
      </c>
      <c r="C100" s="58" t="s">
        <v>4</v>
      </c>
      <c r="D100" s="59"/>
      <c r="E100" s="31"/>
      <c r="F100" s="32">
        <f>F89+F99</f>
        <v>0</v>
      </c>
      <c r="G100" s="32">
        <f t="shared" ref="G100" si="49">G89+G99</f>
        <v>0</v>
      </c>
      <c r="H100" s="32">
        <f t="shared" ref="H100" si="50">H89+H99</f>
        <v>0</v>
      </c>
      <c r="I100" s="32">
        <f t="shared" ref="I100" si="51">I89+I99</f>
        <v>0</v>
      </c>
      <c r="J100" s="32">
        <f t="shared" ref="J100:L100" si="52">J89+J99</f>
        <v>0</v>
      </c>
      <c r="K100" s="32"/>
      <c r="L100" s="32">
        <f t="shared" si="52"/>
        <v>0</v>
      </c>
    </row>
    <row r="101" spans="1:12" ht="14.4" x14ac:dyDescent="0.3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 x14ac:dyDescent="0.3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 x14ac:dyDescent="0.3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 x14ac:dyDescent="0.3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 x14ac:dyDescent="0.3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 x14ac:dyDescent="0.3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4.4" x14ac:dyDescent="0.3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4.4" x14ac:dyDescent="0.3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4.4" x14ac:dyDescent="0.3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4.4" x14ac:dyDescent="0.3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4.4" x14ac:dyDescent="0.3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5">SUM(G109:G117)</f>
        <v>0</v>
      </c>
      <c r="H118" s="19">
        <f t="shared" si="55"/>
        <v>0</v>
      </c>
      <c r="I118" s="19">
        <f t="shared" si="55"/>
        <v>0</v>
      </c>
      <c r="J118" s="19">
        <f t="shared" si="55"/>
        <v>0</v>
      </c>
      <c r="K118" s="25"/>
      <c r="L118" s="19">
        <f t="shared" ref="L118" si="56">SUM(L109:L117)</f>
        <v>0</v>
      </c>
    </row>
    <row r="119" spans="1:12" ht="14.4" x14ac:dyDescent="0.25">
      <c r="A119" s="29">
        <f>A101</f>
        <v>2</v>
      </c>
      <c r="B119" s="30">
        <f>B101</f>
        <v>1</v>
      </c>
      <c r="C119" s="58" t="s">
        <v>4</v>
      </c>
      <c r="D119" s="59"/>
      <c r="E119" s="31"/>
      <c r="F119" s="32">
        <f>F108+F118</f>
        <v>0</v>
      </c>
      <c r="G119" s="32">
        <f t="shared" ref="G119" si="57">G108+G118</f>
        <v>0</v>
      </c>
      <c r="H119" s="32">
        <f t="shared" ref="H119" si="58">H108+H118</f>
        <v>0</v>
      </c>
      <c r="I119" s="32">
        <f t="shared" ref="I119" si="59">I108+I118</f>
        <v>0</v>
      </c>
      <c r="J119" s="32">
        <f t="shared" ref="J119:L119" si="60">J108+J118</f>
        <v>0</v>
      </c>
      <c r="K119" s="32"/>
      <c r="L119" s="32">
        <f t="shared" si="60"/>
        <v>0</v>
      </c>
    </row>
    <row r="120" spans="1:12" ht="14.4" x14ac:dyDescent="0.3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 x14ac:dyDescent="0.3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 x14ac:dyDescent="0.3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 x14ac:dyDescent="0.3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1">SUM(G120:G126)</f>
        <v>0</v>
      </c>
      <c r="H127" s="19">
        <f t="shared" si="61"/>
        <v>0</v>
      </c>
      <c r="I127" s="19">
        <f t="shared" si="61"/>
        <v>0</v>
      </c>
      <c r="J127" s="19">
        <f t="shared" si="61"/>
        <v>0</v>
      </c>
      <c r="K127" s="25"/>
      <c r="L127" s="19">
        <f t="shared" ref="L127" si="62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4.4" x14ac:dyDescent="0.3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4.4" x14ac:dyDescent="0.3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4.4" x14ac:dyDescent="0.3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4.4" x14ac:dyDescent="0.3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4.4" x14ac:dyDescent="0.3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4.4" x14ac:dyDescent="0.3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3">SUM(G128:G136)</f>
        <v>0</v>
      </c>
      <c r="H137" s="19">
        <f t="shared" si="63"/>
        <v>0</v>
      </c>
      <c r="I137" s="19">
        <f t="shared" si="63"/>
        <v>0</v>
      </c>
      <c r="J137" s="19">
        <f t="shared" si="63"/>
        <v>0</v>
      </c>
      <c r="K137" s="25"/>
      <c r="L137" s="19">
        <f t="shared" ref="L137" si="64">SUM(L128:L136)</f>
        <v>0</v>
      </c>
    </row>
    <row r="138" spans="1:12" ht="14.4" x14ac:dyDescent="0.25">
      <c r="A138" s="33">
        <f>A120</f>
        <v>2</v>
      </c>
      <c r="B138" s="33">
        <f>B120</f>
        <v>2</v>
      </c>
      <c r="C138" s="58" t="s">
        <v>4</v>
      </c>
      <c r="D138" s="59"/>
      <c r="E138" s="31"/>
      <c r="F138" s="32">
        <f>F127+F137</f>
        <v>0</v>
      </c>
      <c r="G138" s="32">
        <f t="shared" ref="G138" si="65">G127+G137</f>
        <v>0</v>
      </c>
      <c r="H138" s="32">
        <f t="shared" ref="H138" si="66">H127+H137</f>
        <v>0</v>
      </c>
      <c r="I138" s="32">
        <f t="shared" ref="I138" si="67">I127+I137</f>
        <v>0</v>
      </c>
      <c r="J138" s="32">
        <f t="shared" ref="J138:L138" si="68">J127+J137</f>
        <v>0</v>
      </c>
      <c r="K138" s="32"/>
      <c r="L138" s="32">
        <f t="shared" si="68"/>
        <v>0</v>
      </c>
    </row>
    <row r="139" spans="1:12" ht="14.4" x14ac:dyDescent="0.3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3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69">SUM(G139:G145)</f>
        <v>0</v>
      </c>
      <c r="H146" s="19">
        <f t="shared" si="69"/>
        <v>0</v>
      </c>
      <c r="I146" s="19">
        <f t="shared" si="69"/>
        <v>0</v>
      </c>
      <c r="J146" s="19">
        <f t="shared" si="69"/>
        <v>0</v>
      </c>
      <c r="K146" s="25"/>
      <c r="L146" s="19">
        <f t="shared" ref="L146" si="70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4.4" x14ac:dyDescent="0.3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4.4" x14ac:dyDescent="0.3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4.4" x14ac:dyDescent="0.3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 x14ac:dyDescent="0.3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4.4" x14ac:dyDescent="0.3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4.4" x14ac:dyDescent="0.3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1">SUM(G147:G155)</f>
        <v>0</v>
      </c>
      <c r="H156" s="19">
        <f t="shared" si="71"/>
        <v>0</v>
      </c>
      <c r="I156" s="19">
        <f t="shared" si="71"/>
        <v>0</v>
      </c>
      <c r="J156" s="19">
        <f t="shared" si="71"/>
        <v>0</v>
      </c>
      <c r="K156" s="25"/>
      <c r="L156" s="19">
        <f t="shared" ref="L156" si="72">SUM(L147:L155)</f>
        <v>0</v>
      </c>
    </row>
    <row r="157" spans="1:12" ht="14.4" x14ac:dyDescent="0.25">
      <c r="A157" s="29">
        <f>A139</f>
        <v>2</v>
      </c>
      <c r="B157" s="30">
        <f>B139</f>
        <v>3</v>
      </c>
      <c r="C157" s="58" t="s">
        <v>4</v>
      </c>
      <c r="D157" s="59"/>
      <c r="E157" s="31"/>
      <c r="F157" s="32">
        <f>F146+F156</f>
        <v>0</v>
      </c>
      <c r="G157" s="32">
        <f t="shared" ref="G157" si="73">G146+G156</f>
        <v>0</v>
      </c>
      <c r="H157" s="32">
        <f t="shared" ref="H157" si="74">H146+H156</f>
        <v>0</v>
      </c>
      <c r="I157" s="32">
        <f t="shared" ref="I157" si="75">I146+I156</f>
        <v>0</v>
      </c>
      <c r="J157" s="32">
        <f t="shared" ref="J157:L157" si="76">J146+J156</f>
        <v>0</v>
      </c>
      <c r="K157" s="32"/>
      <c r="L157" s="32">
        <f t="shared" si="76"/>
        <v>0</v>
      </c>
    </row>
    <row r="158" spans="1:12" ht="14.4" x14ac:dyDescent="0.3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 x14ac:dyDescent="0.3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 x14ac:dyDescent="0.3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 x14ac:dyDescent="0.3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 x14ac:dyDescent="0.3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7">SUM(G158:G164)</f>
        <v>0</v>
      </c>
      <c r="H165" s="19">
        <f t="shared" si="77"/>
        <v>0</v>
      </c>
      <c r="I165" s="19">
        <f t="shared" si="77"/>
        <v>0</v>
      </c>
      <c r="J165" s="19">
        <f t="shared" si="77"/>
        <v>0</v>
      </c>
      <c r="K165" s="25"/>
      <c r="L165" s="19">
        <f t="shared" ref="L165" si="78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4.4" x14ac:dyDescent="0.3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4.4" x14ac:dyDescent="0.3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4.4" x14ac:dyDescent="0.3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 x14ac:dyDescent="0.3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4.4" x14ac:dyDescent="0.3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4.4" x14ac:dyDescent="0.3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79">SUM(G166:G174)</f>
        <v>0</v>
      </c>
      <c r="H175" s="19">
        <f t="shared" si="79"/>
        <v>0</v>
      </c>
      <c r="I175" s="19">
        <f t="shared" si="79"/>
        <v>0</v>
      </c>
      <c r="J175" s="19">
        <f t="shared" si="79"/>
        <v>0</v>
      </c>
      <c r="K175" s="25"/>
      <c r="L175" s="19">
        <f t="shared" ref="L175" si="80">SUM(L166:L174)</f>
        <v>0</v>
      </c>
    </row>
    <row r="176" spans="1:12" ht="14.4" x14ac:dyDescent="0.25">
      <c r="A176" s="29">
        <f>A158</f>
        <v>2</v>
      </c>
      <c r="B176" s="30">
        <f>B158</f>
        <v>4</v>
      </c>
      <c r="C176" s="58" t="s">
        <v>4</v>
      </c>
      <c r="D176" s="59"/>
      <c r="E176" s="31"/>
      <c r="F176" s="32">
        <f>F165+F175</f>
        <v>0</v>
      </c>
      <c r="G176" s="32">
        <f t="shared" ref="G176" si="81">G165+G175</f>
        <v>0</v>
      </c>
      <c r="H176" s="32">
        <f t="shared" ref="H176" si="82">H165+H175</f>
        <v>0</v>
      </c>
      <c r="I176" s="32">
        <f t="shared" ref="I176" si="83">I165+I175</f>
        <v>0</v>
      </c>
      <c r="J176" s="32">
        <f t="shared" ref="J176:L176" si="84">J165+J175</f>
        <v>0</v>
      </c>
      <c r="K176" s="32"/>
      <c r="L176" s="32">
        <f t="shared" si="84"/>
        <v>0</v>
      </c>
    </row>
    <row r="177" spans="1:12" ht="14.4" x14ac:dyDescent="0.3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 x14ac:dyDescent="0.3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 x14ac:dyDescent="0.3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 x14ac:dyDescent="0.3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 x14ac:dyDescent="0.3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5">SUM(G177:G183)</f>
        <v>0</v>
      </c>
      <c r="H184" s="19">
        <f t="shared" si="85"/>
        <v>0</v>
      </c>
      <c r="I184" s="19">
        <f t="shared" si="85"/>
        <v>0</v>
      </c>
      <c r="J184" s="19">
        <f t="shared" si="85"/>
        <v>0</v>
      </c>
      <c r="K184" s="25"/>
      <c r="L184" s="19">
        <f t="shared" ref="L184" si="86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 x14ac:dyDescent="0.3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4.4" x14ac:dyDescent="0.3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4.4" x14ac:dyDescent="0.3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 x14ac:dyDescent="0.3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4.4" x14ac:dyDescent="0.3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4.4" x14ac:dyDescent="0.3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7">SUM(G185:G193)</f>
        <v>0</v>
      </c>
      <c r="H194" s="19">
        <f t="shared" si="87"/>
        <v>0</v>
      </c>
      <c r="I194" s="19">
        <f t="shared" si="87"/>
        <v>0</v>
      </c>
      <c r="J194" s="19">
        <f t="shared" si="87"/>
        <v>0</v>
      </c>
      <c r="K194" s="25"/>
      <c r="L194" s="19">
        <f t="shared" ref="L194" si="88">SUM(L185:L193)</f>
        <v>0</v>
      </c>
    </row>
    <row r="195" spans="1:12" ht="14.4" x14ac:dyDescent="0.25">
      <c r="A195" s="29">
        <f>A177</f>
        <v>2</v>
      </c>
      <c r="B195" s="30">
        <f>B177</f>
        <v>5</v>
      </c>
      <c r="C195" s="58" t="s">
        <v>4</v>
      </c>
      <c r="D195" s="59"/>
      <c r="E195" s="31"/>
      <c r="F195" s="32">
        <f>F184+F194</f>
        <v>0</v>
      </c>
      <c r="G195" s="32">
        <f t="shared" ref="G195" si="89">G184+G194</f>
        <v>0</v>
      </c>
      <c r="H195" s="32">
        <f t="shared" ref="H195" si="90">H184+H194</f>
        <v>0</v>
      </c>
      <c r="I195" s="32">
        <f t="shared" ref="I195" si="91">I184+I194</f>
        <v>0</v>
      </c>
      <c r="J195" s="32">
        <f t="shared" ref="J195:L195" si="92">J184+J194</f>
        <v>0</v>
      </c>
      <c r="K195" s="32"/>
      <c r="L195" s="32">
        <f t="shared" si="92"/>
        <v>0</v>
      </c>
    </row>
    <row r="196" spans="1:12" x14ac:dyDescent="0.25">
      <c r="A196" s="27"/>
      <c r="B196" s="28"/>
      <c r="C196" s="60" t="s">
        <v>5</v>
      </c>
      <c r="D196" s="60"/>
      <c r="E196" s="60"/>
      <c r="F196" s="34">
        <f>(F24+F43+F62+F81+F100+F119+F138+F157+F176+F195)/(IF(F24=0,0,1)+IF(F43=0,0,1)+IF(F62=0,0,1)+IF(F81=0,0,1)+IF(F100=0,0,1)+IF(F119=0,0,1)+IF(F138=0,0,1)+IF(F157=0,0,1)+IF(F176=0,0,1)+IF(F195=0,0,1))</f>
        <v>65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50.3</v>
      </c>
      <c r="H196" s="34">
        <f t="shared" si="93"/>
        <v>48.1</v>
      </c>
      <c r="I196" s="34">
        <f t="shared" si="93"/>
        <v>167</v>
      </c>
      <c r="J196" s="34">
        <f t="shared" si="93"/>
        <v>1325</v>
      </c>
      <c r="K196" s="34"/>
      <c r="L196" s="34">
        <f t="shared" ref="L196" si="94">(L24+L43+L62+L81+L100+L119+L138+L157+L176+L195)/(IF(L24=0,0,1)+IF(L43=0,0,1)+IF(L62=0,0,1)+IF(L81=0,0,1)+IF(L100=0,0,1)+IF(L119=0,0,1)+IF(L138=0,0,1)+IF(L157=0,0,1)+IF(L176=0,0,1)+IF(L195=0,0,1))</f>
        <v>200.93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алла</cp:lastModifiedBy>
  <dcterms:created xsi:type="dcterms:W3CDTF">2022-05-16T14:23:56Z</dcterms:created>
  <dcterms:modified xsi:type="dcterms:W3CDTF">2025-04-24T14:57:56Z</dcterms:modified>
</cp:coreProperties>
</file>